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3 2018\! final\"/>
    </mc:Choice>
  </mc:AlternateContent>
  <bookViews>
    <workbookView xWindow="216" yWindow="6732" windowWidth="8016" windowHeight="6432" tabRatio="917"/>
  </bookViews>
  <sheets>
    <sheet name="СК в управлінні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hidden="1">{#N/A,#N/A,FALSE,"т02бд"}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hidden="1">{#N/A,#N/A,FALSE,"т02бд"}</definedName>
    <definedName name="__________t06" hidden="1">{#N/A,#N/A,FALSE,"т04"}</definedName>
    <definedName name="________a11" hidden="1">{#N/A,#N/A,FALSE,"т02бд"}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hidden="1">{#N/A,#N/A,FALSE,"т02бд"}</definedName>
    <definedName name="______t06" hidden="1">{#N/A,#N/A,FALSE,"т04"}</definedName>
    <definedName name="____a11" hidden="1">{#N/A,#N/A,FALSE,"т02бд"}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hidden="1">{#N/A,#N/A,FALSE,"т02бд"}</definedName>
    <definedName name="__t06" hidden="1">{#N/A,#N/A,FALSE,"т04"}</definedName>
    <definedName name="_18_Лют_09">#REF!</definedName>
    <definedName name="_19_Лют_09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" i="44" l="1"/>
  <c r="F10" i="44"/>
  <c r="E10" i="44"/>
  <c r="G20" i="44" l="1"/>
  <c r="B20" i="44" s="1"/>
</calcChain>
</file>

<file path=xl/sharedStrings.xml><?xml version="1.0" encoding="utf-8"?>
<sst xmlns="http://schemas.openxmlformats.org/spreadsheetml/2006/main" count="37" uniqueCount="32">
  <si>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</si>
  <si>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</si>
  <si>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</si>
  <si>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</si>
  <si>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</si>
  <si>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Період</t>
  </si>
  <si>
    <t>Муніципальні облігації</t>
  </si>
  <si>
    <t>Кількість КУА, що мають активи СК в управлінні</t>
  </si>
  <si>
    <t>Кількість СК, активи яких передано в управління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</si>
  <si>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</si>
  <si>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</si>
  <si>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</si>
  <si>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</si>
  <si>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</si>
  <si>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</si>
  <si>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</si>
  <si>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</si>
  <si>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Активи СК в управлінні, млн. грн.</t>
  </si>
  <si>
    <t>3 кв. 2017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</si>
  <si>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</si>
  <si>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</si>
  <si>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</si>
  <si>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</si>
  <si>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</si>
  <si>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</si>
  <si>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</si>
  <si>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1 кв. 2018</t>
  </si>
  <si>
    <t>4 кв. 2017</t>
  </si>
  <si>
    <t>Всього активів СК в управлінні, млн. грн.</t>
  </si>
  <si>
    <t>2 кв. 2018</t>
  </si>
  <si>
    <t>Статистика ринку управління активами СК* за 3-й квартал 2018 року</t>
  </si>
  <si>
    <t>3 кв.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</si>
</sst>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medium">
        <color indexed="20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9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4" fillId="0" borderId="0"/>
    <xf numFmtId="0" fontId="15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6" fillId="0" borderId="0" xfId="59" applyFont="1" applyAlignment="1">
      <alignment vertical="center"/>
    </xf>
    <xf numFmtId="0" fontId="6" fillId="0" borderId="0" xfId="59" applyFont="1" applyBorder="1" applyAlignment="1">
      <alignment vertical="center"/>
    </xf>
    <xf numFmtId="0" fontId="35" fillId="0" borderId="0" xfId="59" applyFont="1" applyAlignment="1">
      <alignment vertical="center"/>
    </xf>
    <xf numFmtId="0" fontId="7" fillId="0" borderId="12" xfId="59" applyFont="1" applyBorder="1" applyAlignment="1">
      <alignment horizontal="center" vertical="center" wrapText="1"/>
    </xf>
    <xf numFmtId="14" fontId="7" fillId="0" borderId="13" xfId="59" applyNumberFormat="1" applyFont="1" applyBorder="1" applyAlignment="1">
      <alignment horizontal="center" vertical="center" wrapText="1"/>
    </xf>
    <xf numFmtId="14" fontId="7" fillId="0" borderId="14" xfId="59" applyNumberFormat="1" applyFont="1" applyBorder="1" applyAlignment="1">
      <alignment horizontal="center" vertical="center" wrapText="1"/>
    </xf>
    <xf numFmtId="0" fontId="35" fillId="0" borderId="0" xfId="59" applyFont="1" applyBorder="1" applyAlignment="1">
      <alignment vertical="center"/>
    </xf>
    <xf numFmtId="14" fontId="6" fillId="0" borderId="13" xfId="59" applyNumberFormat="1" applyFont="1" applyBorder="1" applyAlignment="1">
      <alignment horizontal="center" vertical="center" wrapText="1"/>
    </xf>
    <xf numFmtId="14" fontId="6" fillId="0" borderId="14" xfId="59" applyNumberFormat="1" applyFont="1" applyBorder="1" applyAlignment="1">
      <alignment horizontal="center" vertical="center" wrapText="1"/>
    </xf>
    <xf numFmtId="14" fontId="7" fillId="0" borderId="17" xfId="59" applyNumberFormat="1" applyFont="1" applyBorder="1" applyAlignment="1">
      <alignment horizontal="center" vertical="center" wrapText="1"/>
    </xf>
    <xf numFmtId="0" fontId="6" fillId="0" borderId="25" xfId="59" applyNumberFormat="1" applyFont="1" applyBorder="1" applyAlignment="1">
      <alignment horizontal="center" vertical="center" wrapText="1"/>
    </xf>
    <xf numFmtId="0" fontId="6" fillId="0" borderId="24" xfId="59" applyFont="1" applyBorder="1" applyAlignment="1">
      <alignment horizontal="center" vertical="center"/>
    </xf>
    <xf numFmtId="166" fontId="6" fillId="0" borderId="24" xfId="59" applyNumberFormat="1" applyFont="1" applyBorder="1" applyAlignment="1">
      <alignment horizontal="center" vertical="center"/>
    </xf>
    <xf numFmtId="165" fontId="6" fillId="0" borderId="24" xfId="59" applyNumberFormat="1" applyFont="1" applyBorder="1" applyAlignment="1">
      <alignment horizontal="center" vertical="center"/>
    </xf>
    <xf numFmtId="165" fontId="6" fillId="0" borderId="26" xfId="59" applyNumberFormat="1" applyFont="1" applyBorder="1" applyAlignment="1">
      <alignment horizontal="center" vertical="center"/>
    </xf>
    <xf numFmtId="0" fontId="7" fillId="0" borderId="23" xfId="59" applyNumberFormat="1" applyFont="1" applyBorder="1" applyAlignment="1">
      <alignment horizontal="center" vertical="center" wrapText="1"/>
    </xf>
    <xf numFmtId="0" fontId="7" fillId="0" borderId="27" xfId="59" applyFont="1" applyBorder="1" applyAlignment="1">
      <alignment horizontal="center" vertical="center"/>
    </xf>
    <xf numFmtId="165" fontId="7" fillId="0" borderId="27" xfId="59" applyNumberFormat="1" applyFont="1" applyBorder="1" applyAlignment="1">
      <alignment horizontal="center" vertical="center"/>
    </xf>
    <xf numFmtId="165" fontId="7" fillId="0" borderId="28" xfId="59" applyNumberFormat="1" applyFont="1" applyBorder="1" applyAlignment="1">
      <alignment horizontal="center" vertical="center"/>
    </xf>
    <xf numFmtId="168" fontId="7" fillId="0" borderId="27" xfId="59" applyNumberFormat="1" applyFont="1" applyBorder="1" applyAlignment="1">
      <alignment horizontal="right" vertical="center"/>
    </xf>
    <xf numFmtId="0" fontId="6" fillId="0" borderId="29" xfId="59" applyNumberFormat="1" applyFont="1" applyBorder="1" applyAlignment="1">
      <alignment horizontal="center" vertical="center" wrapText="1"/>
    </xf>
    <xf numFmtId="168" fontId="6" fillId="0" borderId="30" xfId="59" applyNumberFormat="1" applyFont="1" applyBorder="1" applyAlignment="1">
      <alignment vertical="center"/>
    </xf>
    <xf numFmtId="0" fontId="6" fillId="0" borderId="32" xfId="59" applyNumberFormat="1" applyFont="1" applyBorder="1" applyAlignment="1">
      <alignment horizontal="center" vertical="center" wrapText="1"/>
    </xf>
    <xf numFmtId="168" fontId="6" fillId="0" borderId="33" xfId="59" applyNumberFormat="1" applyFont="1" applyBorder="1" applyAlignment="1">
      <alignment vertical="center"/>
    </xf>
    <xf numFmtId="0" fontId="6" fillId="0" borderId="12" xfId="59" applyFont="1" applyBorder="1" applyAlignment="1">
      <alignment horizontal="center" vertical="center" wrapText="1"/>
    </xf>
    <xf numFmtId="166" fontId="7" fillId="0" borderId="27" xfId="59" applyNumberFormat="1" applyFont="1" applyBorder="1" applyAlignment="1">
      <alignment horizontal="right" vertical="center"/>
    </xf>
    <xf numFmtId="166" fontId="7" fillId="0" borderId="27" xfId="59" applyNumberFormat="1" applyFont="1" applyBorder="1" applyAlignment="1">
      <alignment horizontal="center" vertical="center"/>
    </xf>
    <xf numFmtId="0" fontId="6" fillId="0" borderId="0" xfId="59" applyFont="1" applyAlignment="1">
      <alignment vertical="center"/>
    </xf>
    <xf numFmtId="0" fontId="42" fillId="0" borderId="0" xfId="59" applyFont="1" applyAlignment="1">
      <alignment vertical="center"/>
    </xf>
    <xf numFmtId="168" fontId="6" fillId="0" borderId="34" xfId="59" applyNumberFormat="1" applyFont="1" applyBorder="1" applyAlignment="1">
      <alignment vertical="center"/>
    </xf>
    <xf numFmtId="168" fontId="6" fillId="0" borderId="31" xfId="59" applyNumberFormat="1" applyFont="1" applyBorder="1" applyAlignment="1">
      <alignment vertical="center"/>
    </xf>
    <xf numFmtId="0" fontId="6" fillId="0" borderId="0" xfId="59" applyFont="1" applyAlignment="1">
      <alignment vertical="center"/>
    </xf>
    <xf numFmtId="168" fontId="7" fillId="0" borderId="28" xfId="59" applyNumberFormat="1" applyFont="1" applyBorder="1" applyAlignment="1">
      <alignment horizontal="right" vertical="center"/>
    </xf>
    <xf numFmtId="0" fontId="38" fillId="24" borderId="0" xfId="59" applyFont="1" applyFill="1" applyAlignment="1">
      <alignment horizontal="left" vertical="center"/>
    </xf>
    <xf numFmtId="14" fontId="7" fillId="0" borderId="20" xfId="59" applyNumberFormat="1" applyFont="1" applyBorder="1" applyAlignment="1">
      <alignment horizontal="center" vertical="center" wrapText="1"/>
    </xf>
    <xf numFmtId="14" fontId="7" fillId="0" borderId="21" xfId="59" applyNumberFormat="1" applyFont="1" applyBorder="1" applyAlignment="1">
      <alignment horizontal="center" vertical="center" wrapText="1"/>
    </xf>
    <xf numFmtId="0" fontId="7" fillId="0" borderId="19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14" fontId="7" fillId="0" borderId="22" xfId="59" applyNumberFormat="1" applyFont="1" applyBorder="1" applyAlignment="1">
      <alignment horizontal="center" vertical="center" wrapText="1"/>
    </xf>
    <xf numFmtId="14" fontId="7" fillId="0" borderId="16" xfId="59" applyNumberFormat="1" applyFont="1" applyBorder="1" applyAlignment="1">
      <alignment horizontal="center" vertical="center" wrapText="1"/>
    </xf>
    <xf numFmtId="0" fontId="14" fillId="0" borderId="0" xfId="59" applyFont="1" applyFill="1" applyAlignment="1">
      <alignment horizontal="center" vertical="center"/>
    </xf>
    <xf numFmtId="0" fontId="11" fillId="25" borderId="0" xfId="59" applyFont="1" applyFill="1" applyAlignment="1">
      <alignment horizontal="left" vertical="center"/>
    </xf>
    <xf numFmtId="0" fontId="11" fillId="26" borderId="0" xfId="59" applyFont="1" applyFill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40" fillId="0" borderId="0" xfId="32" applyFont="1" applyAlignment="1" applyProtection="1">
      <alignment horizontal="left" vertical="center"/>
    </xf>
    <xf numFmtId="0" fontId="36" fillId="0" borderId="18" xfId="59" applyFont="1" applyBorder="1" applyAlignment="1">
      <alignment horizontal="left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 5 3 2" xfId="85"/>
    <cellStyle name="Обычный 2 5 4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2 3" xfId="87"/>
    <cellStyle name="Обычный 7 3" xfId="80"/>
    <cellStyle name="Обычный 7 4" xfId="86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753267386240559E-2"/>
          <c:w val="0.88712074264026786"/>
          <c:h val="0.658393727074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3 кв. 2017</c:v>
                </c:pt>
                <c:pt idx="1">
                  <c:v>4 кв. 2017</c:v>
                </c:pt>
                <c:pt idx="2">
                  <c:v>1 кв. 2018</c:v>
                </c:pt>
                <c:pt idx="3">
                  <c:v>2 кв. 2018</c:v>
                </c:pt>
                <c:pt idx="4">
                  <c:v>3 кв. 2018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передано в управління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0256410256410256E-2"/>
                  <c:y val="3.8314176245210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201735211104995E-3"/>
                  <c:y val="1.226551557539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951883984972971E-3"/>
                  <c:y val="-3.1968110425404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7683465959327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3 кв. 2017</c:v>
                </c:pt>
                <c:pt idx="1">
                  <c:v>4 кв. 2017</c:v>
                </c:pt>
                <c:pt idx="2">
                  <c:v>1 кв. 2018</c:v>
                </c:pt>
                <c:pt idx="3">
                  <c:v>2 кв. 2018</c:v>
                </c:pt>
                <c:pt idx="4">
                  <c:v>3 кв. 2018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15520"/>
        <c:axId val="33051608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81579251778116E-2"/>
                  <c:y val="-4.062967106448467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99010652082738E-2"/>
                  <c:y val="-4.96735996331155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886912857005727E-2"/>
                  <c:y val="-3.847835545772604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16857317512898E-2"/>
                  <c:y val="-4.96735996331155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3 кв. 2017</c:v>
                </c:pt>
                <c:pt idx="1">
                  <c:v>4 кв. 2017</c:v>
                </c:pt>
                <c:pt idx="2">
                  <c:v>1 кв. 2018</c:v>
                </c:pt>
                <c:pt idx="3">
                  <c:v>2 кв. 2018</c:v>
                </c:pt>
                <c:pt idx="4">
                  <c:v>3 кв. 2018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87.442807939999994</c:v>
                </c:pt>
                <c:pt idx="1">
                  <c:v>123.5640004</c:v>
                </c:pt>
                <c:pt idx="2">
                  <c:v>106.5540896</c:v>
                </c:pt>
                <c:pt idx="3">
                  <c:v>107.58750822</c:v>
                </c:pt>
                <c:pt idx="4">
                  <c:v>112.58503631000001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16640"/>
        <c:axId val="330517200"/>
      </c:lineChart>
      <c:catAx>
        <c:axId val="330515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3051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51608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30515520"/>
        <c:crosses val="autoZero"/>
        <c:crossBetween val="between"/>
      </c:valAx>
      <c:catAx>
        <c:axId val="33051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517200"/>
        <c:crosses val="autoZero"/>
        <c:auto val="0"/>
        <c:lblAlgn val="ctr"/>
        <c:lblOffset val="100"/>
        <c:noMultiLvlLbl val="0"/>
      </c:catAx>
      <c:valAx>
        <c:axId val="330517200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3051664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462833655227058E-2"/>
          <c:y val="0.8586346183680541"/>
          <c:w val="0.97281977029901623"/>
          <c:h val="0.137760596037975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baseline="0">
                <a:effectLst/>
              </a:rPr>
              <a:t>30.09.2018</a:t>
            </a:r>
            <a:endParaRPr lang="uk-UA" sz="1200">
              <a:effectLst/>
            </a:endParaRPr>
          </a:p>
        </c:rich>
      </c:tx>
      <c:layout>
        <c:manualLayout>
          <c:xMode val="edge"/>
          <c:yMode val="edge"/>
          <c:x val="0.41830703452079437"/>
          <c:y val="2.0472046795626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69879754864299"/>
          <c:y val="0.260277101993473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8020929375661791E-2"/>
                  <c:y val="-0.372841813781192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70593660843924"/>
                  <c:y val="-1.726860964379831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управлінні'!$C$16:$F$16,'СК в управлінні'!$H$16:$L$16)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управлінні'!$C$20:$F$20,'СК в управлінні'!$H$20:$L$20)</c:f>
              <c:numCache>
                <c:formatCode>0.0</c:formatCode>
                <c:ptCount val="9"/>
                <c:pt idx="0">
                  <c:v>0.13364467999999999</c:v>
                </c:pt>
                <c:pt idx="1">
                  <c:v>0</c:v>
                </c:pt>
                <c:pt idx="2">
                  <c:v>0</c:v>
                </c:pt>
                <c:pt idx="3">
                  <c:v>-0.10783808</c:v>
                </c:pt>
                <c:pt idx="4" formatCode="#\ ##0.0">
                  <c:v>2.2484000000000002</c:v>
                </c:pt>
                <c:pt idx="5" formatCode="#\ ##0.0">
                  <c:v>0</c:v>
                </c:pt>
                <c:pt idx="6" formatCode="#\ ##0.0">
                  <c:v>0</c:v>
                </c:pt>
                <c:pt idx="7" formatCode="#\ ##0.0">
                  <c:v>110.31082970999999</c:v>
                </c:pt>
                <c:pt idx="8" formatCode="#\ ##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baseline="0">
                <a:effectLst/>
              </a:rPr>
              <a:t>30.06.2018</a:t>
            </a:r>
            <a:endParaRPr lang="uk-UA" sz="1200">
              <a:effectLst/>
            </a:endParaRPr>
          </a:p>
        </c:rich>
      </c:tx>
      <c:layout>
        <c:manualLayout>
          <c:xMode val="edge"/>
          <c:yMode val="edge"/>
          <c:x val="0.39857811817489192"/>
          <c:y val="4.2210608955144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355994735383"/>
          <c:y val="0.23057347216228199"/>
          <c:w val="0.69741230652056585"/>
          <c:h val="0.7290202631544061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0277665585688042E-2"/>
                  <c:y val="-0.304925341539595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590918616285776"/>
                  <c:y val="-1.72688578426096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93.5%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управлінні'!$C$16:$F$16,'СК в управлінні'!$H$16:$L$16)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управлінні'!$C$19:$F$19,'СК в управлінні'!$H$19:$L$19)</c:f>
              <c:numCache>
                <c:formatCode>#\ ##0.0</c:formatCode>
                <c:ptCount val="9"/>
                <c:pt idx="0">
                  <c:v>7.0503578100000004</c:v>
                </c:pt>
                <c:pt idx="1">
                  <c:v>0</c:v>
                </c:pt>
                <c:pt idx="2">
                  <c:v>0</c:v>
                </c:pt>
                <c:pt idx="3">
                  <c:v>-4.3478000000000003E-2</c:v>
                </c:pt>
                <c:pt idx="4">
                  <c:v>1.198407</c:v>
                </c:pt>
                <c:pt idx="5">
                  <c:v>0</c:v>
                </c:pt>
                <c:pt idx="6">
                  <c:v>0</c:v>
                </c:pt>
                <c:pt idx="7">
                  <c:v>99.38222141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174172</xdr:rowOff>
    </xdr:from>
    <xdr:to>
      <xdr:col>17</xdr:col>
      <xdr:colOff>718457</xdr:colOff>
      <xdr:row>13</xdr:row>
      <xdr:rowOff>152400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500744</xdr:colOff>
      <xdr:row>20</xdr:row>
      <xdr:rowOff>195943</xdr:rowOff>
    </xdr:from>
    <xdr:to>
      <xdr:col>12</xdr:col>
      <xdr:colOff>0</xdr:colOff>
      <xdr:row>38</xdr:row>
      <xdr:rowOff>87086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87085</xdr:colOff>
      <xdr:row>20</xdr:row>
      <xdr:rowOff>210093</xdr:rowOff>
    </xdr:from>
    <xdr:to>
      <xdr:col>6</xdr:col>
      <xdr:colOff>108857</xdr:colOff>
      <xdr:row>37</xdr:row>
      <xdr:rowOff>157524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1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/>
  <cols>
    <col min="1" max="1" width="15.5546875" style="1" customWidth="1"/>
    <col min="2" max="2" width="15.6640625" style="1" customWidth="1"/>
    <col min="3" max="3" width="14.109375" style="1" customWidth="1"/>
    <col min="4" max="4" width="12.88671875" style="1" customWidth="1"/>
    <col min="5" max="5" width="13.109375" style="1" customWidth="1"/>
    <col min="6" max="6" width="13.5546875" style="1" customWidth="1"/>
    <col min="7" max="7" width="14.21875" style="1" bestFit="1" customWidth="1"/>
    <col min="8" max="8" width="11.77734375" style="1" customWidth="1"/>
    <col min="9" max="9" width="12.88671875" style="1" customWidth="1"/>
    <col min="10" max="10" width="13.33203125" style="1" customWidth="1"/>
    <col min="11" max="11" width="15.21875" style="1" customWidth="1"/>
    <col min="12" max="12" width="12.88671875" style="1" customWidth="1"/>
    <col min="13" max="13" width="10.109375" style="1" customWidth="1"/>
    <col min="14" max="17" width="9.6640625" style="1" customWidth="1"/>
    <col min="18" max="18" width="10.5546875" style="1" customWidth="1"/>
    <col min="19" max="16384" width="9.109375" style="1"/>
  </cols>
  <sheetData>
    <row r="1" spans="1:13" s="34" customFormat="1" ht="25.8" customHeight="1">
      <c r="A1" s="34" t="s">
        <v>30</v>
      </c>
    </row>
    <row r="2" spans="1:13" s="41" customFormat="1" ht="6" customHeight="1"/>
    <row r="3" spans="1:13" s="42" customFormat="1" ht="16.2" thickBot="1">
      <c r="A3" s="42" t="s">
        <v>19</v>
      </c>
    </row>
    <row r="4" spans="1:13" ht="33" customHeight="1">
      <c r="A4" s="37" t="s">
        <v>5</v>
      </c>
      <c r="B4" s="39" t="s">
        <v>7</v>
      </c>
      <c r="C4" s="39" t="s">
        <v>8</v>
      </c>
      <c r="D4" s="39" t="s">
        <v>17</v>
      </c>
      <c r="E4" s="35" t="s">
        <v>13</v>
      </c>
      <c r="F4" s="36"/>
      <c r="G4" s="36"/>
    </row>
    <row r="5" spans="1:13" ht="33" customHeight="1" thickBot="1">
      <c r="A5" s="38"/>
      <c r="B5" s="40"/>
      <c r="C5" s="40"/>
      <c r="D5" s="40"/>
      <c r="E5" s="10" t="s">
        <v>14</v>
      </c>
      <c r="F5" s="10" t="s">
        <v>15</v>
      </c>
      <c r="G5" s="10" t="s">
        <v>16</v>
      </c>
    </row>
    <row r="6" spans="1:13" s="2" customFormat="1" ht="19.8" customHeight="1">
      <c r="A6" s="11" t="s">
        <v>18</v>
      </c>
      <c r="B6" s="12">
        <v>2</v>
      </c>
      <c r="C6" s="12">
        <v>6</v>
      </c>
      <c r="D6" s="13">
        <v>87.442807939999994</v>
      </c>
      <c r="E6" s="14">
        <v>0.2648299068813682</v>
      </c>
      <c r="F6" s="14">
        <v>0.61000833067123983</v>
      </c>
      <c r="G6" s="15">
        <v>0.80414077508966231</v>
      </c>
    </row>
    <row r="7" spans="1:13" s="2" customFormat="1" ht="19.8" customHeight="1">
      <c r="A7" s="11" t="s">
        <v>27</v>
      </c>
      <c r="B7" s="12">
        <v>2</v>
      </c>
      <c r="C7" s="12">
        <v>6</v>
      </c>
      <c r="D7" s="13">
        <v>123.5640004</v>
      </c>
      <c r="E7" s="14">
        <v>0.41308362929956499</v>
      </c>
      <c r="F7" s="14">
        <v>1.2750764151074496</v>
      </c>
      <c r="G7" s="15">
        <v>1.2750764151074496</v>
      </c>
    </row>
    <row r="8" spans="1:13" s="2" customFormat="1" ht="19.8" customHeight="1">
      <c r="A8" s="11" t="s">
        <v>26</v>
      </c>
      <c r="B8" s="12">
        <v>2</v>
      </c>
      <c r="C8" s="12">
        <v>6</v>
      </c>
      <c r="D8" s="13">
        <v>106.5540896</v>
      </c>
      <c r="E8" s="14">
        <v>-0.1376607324539163</v>
      </c>
      <c r="F8" s="14">
        <v>-0.137660732453916</v>
      </c>
      <c r="G8" s="15">
        <v>0.54126797162178342</v>
      </c>
    </row>
    <row r="9" spans="1:13" s="2" customFormat="1" ht="19.8" customHeight="1">
      <c r="A9" s="11" t="s">
        <v>29</v>
      </c>
      <c r="B9" s="12">
        <v>2</v>
      </c>
      <c r="C9" s="12">
        <v>4</v>
      </c>
      <c r="D9" s="13">
        <v>107.58750822</v>
      </c>
      <c r="E9" s="14">
        <v>9.6985354938456895E-3</v>
      </c>
      <c r="F9" s="14">
        <v>-0.12929730445988374</v>
      </c>
      <c r="G9" s="15">
        <v>0.29135705250678967</v>
      </c>
    </row>
    <row r="10" spans="1:13" s="2" customFormat="1" ht="19.8" customHeight="1" thickBot="1">
      <c r="A10" s="16" t="s">
        <v>31</v>
      </c>
      <c r="B10" s="17">
        <v>2</v>
      </c>
      <c r="C10" s="17">
        <v>3</v>
      </c>
      <c r="D10" s="27">
        <v>112.58503631000001</v>
      </c>
      <c r="E10" s="18">
        <f>D10/D9-1</f>
        <v>4.6450821035661782E-2</v>
      </c>
      <c r="F10" s="18">
        <f>D10/$D$7-1</f>
        <v>-8.8852449374081544E-2</v>
      </c>
      <c r="G10" s="19">
        <f>D10/D6-1</f>
        <v>0.28752768766588188</v>
      </c>
    </row>
    <row r="11" spans="1:13" s="7" customFormat="1" ht="15.6" customHeight="1">
      <c r="A11" s="46" t="s">
        <v>9</v>
      </c>
      <c r="B11" s="46"/>
      <c r="C11" s="46"/>
      <c r="D11" s="46"/>
      <c r="E11" s="46"/>
      <c r="F11" s="46"/>
      <c r="G11" s="46"/>
    </row>
    <row r="12" spans="1:13" s="3" customFormat="1" ht="15.6" customHeight="1">
      <c r="A12" s="44" t="s">
        <v>10</v>
      </c>
      <c r="B12" s="44"/>
      <c r="C12" s="44"/>
      <c r="D12" s="44"/>
      <c r="E12" s="44"/>
      <c r="F12" s="44"/>
      <c r="G12" s="44"/>
    </row>
    <row r="13" spans="1:13" s="3" customFormat="1" ht="15.6" customHeight="1">
      <c r="A13" s="45" t="s">
        <v>11</v>
      </c>
      <c r="B13" s="45"/>
      <c r="C13" s="45"/>
      <c r="D13" s="45"/>
      <c r="E13" s="45"/>
      <c r="F13" s="45"/>
      <c r="G13" s="45"/>
    </row>
    <row r="15" spans="1:13" s="43" customFormat="1" ht="16.2" thickBot="1">
      <c r="A15" s="43" t="s">
        <v>24</v>
      </c>
    </row>
    <row r="16" spans="1:13" ht="77.400000000000006" customHeight="1" thickBot="1">
      <c r="A16" s="25" t="s">
        <v>5</v>
      </c>
      <c r="B16" s="4" t="s">
        <v>28</v>
      </c>
      <c r="C16" s="5" t="s">
        <v>22</v>
      </c>
      <c r="D16" s="5" t="s">
        <v>4</v>
      </c>
      <c r="E16" s="5" t="s">
        <v>2</v>
      </c>
      <c r="F16" s="6" t="s">
        <v>1</v>
      </c>
      <c r="G16" s="5" t="s">
        <v>21</v>
      </c>
      <c r="H16" s="8" t="s">
        <v>3</v>
      </c>
      <c r="I16" s="8" t="s">
        <v>0</v>
      </c>
      <c r="J16" s="8" t="s">
        <v>6</v>
      </c>
      <c r="K16" s="8" t="s">
        <v>12</v>
      </c>
      <c r="L16" s="9" t="s">
        <v>20</v>
      </c>
      <c r="M16" s="29" t="s">
        <v>23</v>
      </c>
    </row>
    <row r="17" spans="1:13" ht="18" customHeight="1">
      <c r="A17" s="21" t="s">
        <v>27</v>
      </c>
      <c r="B17" s="22">
        <v>123.56400040000001</v>
      </c>
      <c r="C17" s="22">
        <v>0.7685152300000001</v>
      </c>
      <c r="D17" s="22">
        <v>0</v>
      </c>
      <c r="E17" s="22">
        <v>0</v>
      </c>
      <c r="F17" s="22">
        <v>0</v>
      </c>
      <c r="G17" s="22">
        <v>122.79548517999997</v>
      </c>
      <c r="H17" s="22">
        <v>1.132531</v>
      </c>
      <c r="I17" s="22">
        <v>0</v>
      </c>
      <c r="J17" s="22">
        <v>0</v>
      </c>
      <c r="K17" s="22">
        <v>121.66295417999997</v>
      </c>
      <c r="L17" s="31">
        <v>0</v>
      </c>
    </row>
    <row r="18" spans="1:13" s="28" customFormat="1" ht="18" customHeight="1">
      <c r="A18" s="23" t="s">
        <v>26</v>
      </c>
      <c r="B18" s="24">
        <v>106.55408960000001</v>
      </c>
      <c r="C18" s="24">
        <v>7.5532416500000004</v>
      </c>
      <c r="D18" s="24">
        <v>0</v>
      </c>
      <c r="E18" s="24">
        <v>0</v>
      </c>
      <c r="F18" s="24">
        <v>0</v>
      </c>
      <c r="G18" s="24">
        <v>99.000847950000008</v>
      </c>
      <c r="H18" s="24">
        <v>1.274241</v>
      </c>
      <c r="I18" s="24">
        <v>0</v>
      </c>
      <c r="J18" s="24">
        <v>0</v>
      </c>
      <c r="K18" s="24">
        <v>97.726606950000004</v>
      </c>
      <c r="L18" s="30">
        <v>0</v>
      </c>
    </row>
    <row r="19" spans="1:13" ht="18" customHeight="1">
      <c r="A19" s="23" t="s">
        <v>29</v>
      </c>
      <c r="B19" s="24">
        <v>107.58750822</v>
      </c>
      <c r="C19" s="24">
        <v>7.0503578100000004</v>
      </c>
      <c r="D19" s="24">
        <v>0</v>
      </c>
      <c r="E19" s="24">
        <v>0</v>
      </c>
      <c r="F19" s="24">
        <v>-4.3478000000000003E-2</v>
      </c>
      <c r="G19" s="24">
        <v>100.58062841</v>
      </c>
      <c r="H19" s="24">
        <v>1.198407</v>
      </c>
      <c r="I19" s="24">
        <v>0</v>
      </c>
      <c r="J19" s="24">
        <v>0</v>
      </c>
      <c r="K19" s="24">
        <v>99.38222141</v>
      </c>
      <c r="L19" s="30">
        <v>0</v>
      </c>
    </row>
    <row r="20" spans="1:13" ht="18" customHeight="1" thickBot="1">
      <c r="A20" s="16" t="s">
        <v>31</v>
      </c>
      <c r="B20" s="20">
        <f>SUM(C20:G20)</f>
        <v>112.58503630999999</v>
      </c>
      <c r="C20" s="26">
        <v>0.13364467999999999</v>
      </c>
      <c r="D20" s="26">
        <v>0</v>
      </c>
      <c r="E20" s="26">
        <v>0</v>
      </c>
      <c r="F20" s="26">
        <v>-0.10783808</v>
      </c>
      <c r="G20" s="20">
        <f>SUM(H20:L20)</f>
        <v>112.55922971</v>
      </c>
      <c r="H20" s="20">
        <v>2.2484000000000002</v>
      </c>
      <c r="I20" s="20">
        <v>0</v>
      </c>
      <c r="J20" s="20">
        <v>0</v>
      </c>
      <c r="K20" s="20">
        <v>110.31082970999999</v>
      </c>
      <c r="L20" s="33">
        <v>0</v>
      </c>
    </row>
    <row r="21" spans="1:13" ht="16.8" customHeight="1">
      <c r="A21" s="46" t="s">
        <v>25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32"/>
    </row>
  </sheetData>
  <mergeCells count="13">
    <mergeCell ref="A15:XFD15"/>
    <mergeCell ref="A12:G12"/>
    <mergeCell ref="A13:G13"/>
    <mergeCell ref="A11:G11"/>
    <mergeCell ref="A21:L21"/>
    <mergeCell ref="A1:XFD1"/>
    <mergeCell ref="E4:G4"/>
    <mergeCell ref="A4:A5"/>
    <mergeCell ref="B4:B5"/>
    <mergeCell ref="C4:C5"/>
    <mergeCell ref="D4:D5"/>
    <mergeCell ref="A2:XFD2"/>
    <mergeCell ref="A3:XFD3"/>
  </mergeCells>
  <phoneticPr fontId="37" type="noConversion"/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2018-12-06T11:07:50Z</dcterms:modified>
</cp:coreProperties>
</file>