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'Відкр_1'!$A$1:$H$17</definedName>
  </definedNames>
  <calcPr fullCalcOnLoad="1"/>
</workbook>
</file>

<file path=xl/sharedStrings.xml><?xml version="1.0" encoding="utf-8"?>
<sst xmlns="http://schemas.openxmlformats.org/spreadsheetml/2006/main" count="303" uniqueCount="87">
  <si>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</si>
  <si>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</si>
  <si>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</si>
  <si>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</si>
  <si>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</si>
  <si>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</si>
  <si>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</si>
  <si>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</si>
  <si>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</si>
  <si>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</si>
  <si>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</si>
  <si>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</si>
  <si>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</si>
  <si>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</si>
  <si>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</si>
  <si>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</si>
  <si>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</si>
  <si>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</si>
  <si>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</si>
  <si>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</si>
  <si>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</si>
  <si>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</si>
  <si>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</si>
  <si>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</si>
  <si>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</si>
  <si>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Індекс ПФТС (PFTS)</t>
  </si>
  <si>
    <t>http://www.kinto.com/</t>
  </si>
  <si>
    <t>http://www.task.ua/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</si>
  <si>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</si>
  <si>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</si>
  <si>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</si>
  <si>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</si>
  <si>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</si>
  <si>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</si>
  <si>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</si>
  <si>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</si>
  <si>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</si>
  <si>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</si>
  <si>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</si>
  <si>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</si>
  <si>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</si>
  <si>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</si>
  <si>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</si>
  <si>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</si>
  <si>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</si>
  <si>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</si>
  <si>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</si>
  <si>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</si>
  <si>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</si>
  <si>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</si>
  <si>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</si>
  <si>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</si>
  <si>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н.д.</t>
  </si>
  <si>
    <t>Софіївський</t>
  </si>
  <si>
    <t>ПрАТ "КIНТО"</t>
  </si>
  <si>
    <t>ТОВ "КУА "Івекс Ессет Менеджмент"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</si>
  <si>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</si>
  <si>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</si>
  <si>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</si>
  <si>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Альтус-Збалансований</t>
  </si>
  <si>
    <t>КІНТО-Казначейський</t>
  </si>
  <si>
    <t>КІНТО-Голд</t>
  </si>
  <si>
    <t>Надбання</t>
  </si>
  <si>
    <t>Індекс Української Біржі</t>
  </si>
  <si>
    <t>ПрАТ “КІНТО”</t>
  </si>
  <si>
    <t>http://www.am.eavex.com.ua/</t>
  </si>
  <si>
    <t>http://www.altus.ua/</t>
  </si>
  <si>
    <t>ВСІ</t>
  </si>
  <si>
    <t>http://www.vseswit.com.ua/</t>
  </si>
  <si>
    <t>спец. банк. мет.</t>
  </si>
  <si>
    <t>ПрАТ "КІНТО"</t>
  </si>
  <si>
    <t>ТОВ "КУА "АЛЬТУС АССЕТС АКТІВІТІС"</t>
  </si>
  <si>
    <t>ТОВ "КУА "Всесвіт"</t>
  </si>
  <si>
    <t>ТОВ "КУА "ТАСК-ІНВЕСТ"</t>
  </si>
  <si>
    <t>ТОВ "КУА "АРТ-КАПІТАЛ МЕНЕДЖМЕНТ"</t>
  </si>
  <si>
    <t>УНІВЕР.УА/Ярослав Мудрий: Фонд Акцiй</t>
  </si>
  <si>
    <t>ТОВ "КУА "Універ Менеджмент"</t>
  </si>
  <si>
    <t>http://univer.ua/</t>
  </si>
  <si>
    <t>УНІВЕР.УА/Володимир Великий: Фонд Збалансований</t>
  </si>
  <si>
    <t>УНIВЕР.УА/Тарас Шевченко: Фонд Заощаджень</t>
  </si>
  <si>
    <t>УНIВЕР.УА/Михайло Грушевський: Фонд Державних Паперiв</t>
  </si>
  <si>
    <t>КІНТО-Класичний</t>
  </si>
  <si>
    <t>КІНТО-Еквіті</t>
  </si>
  <si>
    <t>ОТП Класичний</t>
  </si>
  <si>
    <t>ТОВ "КУА "ОТП Капітал"</t>
  </si>
  <si>
    <t>http://otpcapital.com.ua/</t>
  </si>
  <si>
    <t>ОТП Фонд Акцій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</si>
</sst>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0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48" fillId="0" borderId="21" xfId="42" applyFont="1" applyFill="1" applyBorder="1" applyAlignment="1" applyProtection="1">
      <alignment vertical="center" wrapText="1"/>
      <protection/>
    </xf>
    <xf numFmtId="0" fontId="7" fillId="0" borderId="20" xfId="55" applyFont="1" applyFill="1" applyBorder="1" applyAlignment="1">
      <alignment vertical="center" wrapText="1"/>
      <protection/>
    </xf>
    <xf numFmtId="14" fontId="7" fillId="0" borderId="22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8" applyNumberFormat="1" applyFont="1" applyFill="1" applyBorder="1" applyAlignment="1">
      <alignment horizontal="right" vertical="center" wrapText="1" indent="1"/>
      <protection/>
    </xf>
    <xf numFmtId="3" fontId="49" fillId="0" borderId="28" xfId="58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5" applyNumberFormat="1" applyFont="1" applyFill="1" applyBorder="1" applyAlignment="1">
      <alignment horizontal="right" vertical="center" indent="1"/>
    </xf>
    <xf numFmtId="3" fontId="49" fillId="0" borderId="28" xfId="58" applyNumberFormat="1" applyFont="1" applyFill="1" applyBorder="1" applyAlignment="1">
      <alignment vertical="center" wrapText="1"/>
      <protection/>
    </xf>
    <xf numFmtId="4" fontId="49" fillId="0" borderId="28" xfId="58" applyNumberFormat="1" applyFont="1" applyFill="1" applyBorder="1" applyAlignment="1">
      <alignment vertical="center" wrapText="1"/>
      <protection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10" fontId="7" fillId="0" borderId="21" xfId="59" applyNumberFormat="1" applyFont="1" applyFill="1" applyBorder="1" applyAlignment="1">
      <alignment horizontal="right" vertical="center" wrapText="1" indent="1"/>
      <protection/>
    </xf>
    <xf numFmtId="10" fontId="9" fillId="0" borderId="21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9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4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8" xfId="54" applyFont="1" applyFill="1" applyBorder="1" applyAlignment="1">
      <alignment wrapText="1"/>
      <protection/>
    </xf>
    <xf numFmtId="0" fontId="8" fillId="0" borderId="8" xfId="54" applyFont="1" applyFill="1" applyBorder="1" applyAlignment="1">
      <alignment horizontal="right" wrapText="1"/>
      <protection/>
    </xf>
    <xf numFmtId="0" fontId="8" fillId="0" borderId="8" xfId="57" applyFont="1" applyFill="1" applyBorder="1" applyAlignment="1">
      <alignment wrapText="1"/>
      <protection/>
    </xf>
    <xf numFmtId="0" fontId="7" fillId="0" borderId="35" xfId="54" applyFont="1" applyFill="1" applyBorder="1" applyAlignment="1">
      <alignment vertical="center" wrapText="1"/>
      <protection/>
    </xf>
    <xf numFmtId="4" fontId="7" fillId="0" borderId="36" xfId="54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right"/>
    </xf>
    <xf numFmtId="10" fontId="2" fillId="0" borderId="16" xfId="64" applyNumberFormat="1" applyFont="1" applyFill="1" applyBorder="1" applyAlignment="1">
      <alignment horizontal="right" vertical="center"/>
    </xf>
    <xf numFmtId="3" fontId="7" fillId="0" borderId="36" xfId="54" applyNumberFormat="1" applyFont="1" applyFill="1" applyBorder="1" applyAlignment="1">
      <alignment horizontal="center" vertical="center" wrapText="1"/>
      <protection/>
    </xf>
    <xf numFmtId="4" fontId="7" fillId="0" borderId="36" xfId="54" applyNumberFormat="1" applyFont="1" applyFill="1" applyBorder="1" applyAlignment="1">
      <alignment horizontal="right" vertical="center" wrapText="1" indent="1"/>
      <protection/>
    </xf>
    <xf numFmtId="2" fontId="2" fillId="0" borderId="36" xfId="0" applyNumberFormat="1" applyFont="1" applyBorder="1" applyAlignment="1">
      <alignment horizontal="right" vertical="center" indent="1"/>
    </xf>
    <xf numFmtId="0" fontId="7" fillId="0" borderId="36" xfId="54" applyFont="1" applyFill="1" applyBorder="1" applyAlignment="1">
      <alignment vertical="center" wrapText="1"/>
      <protection/>
    </xf>
    <xf numFmtId="0" fontId="48" fillId="0" borderId="37" xfId="42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vertical="center" wrapText="1"/>
      <protection/>
    </xf>
    <xf numFmtId="14" fontId="7" fillId="0" borderId="0" xfId="55" applyNumberFormat="1" applyFont="1" applyFill="1" applyBorder="1" applyAlignment="1">
      <alignment horizontal="center" vertical="center" wrapText="1"/>
      <protection/>
    </xf>
    <xf numFmtId="10" fontId="7" fillId="0" borderId="0" xfId="56" applyNumberFormat="1" applyFont="1" applyFill="1" applyBorder="1" applyAlignment="1">
      <alignment horizontal="right" vertical="center" wrapText="1" indent="1"/>
      <protection/>
    </xf>
    <xf numFmtId="10" fontId="7" fillId="0" borderId="0" xfId="59" applyNumberFormat="1" applyFont="1" applyFill="1" applyBorder="1" applyAlignment="1">
      <alignment horizontal="right" vertical="center" wrapText="1" indent="1"/>
      <protection/>
    </xf>
    <xf numFmtId="10" fontId="2" fillId="0" borderId="0" xfId="0" applyNumberFormat="1" applyFont="1" applyBorder="1" applyAlignment="1">
      <alignment horizontal="right" vertical="center" inden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/>
    </xf>
    <xf numFmtId="0" fontId="49" fillId="0" borderId="41" xfId="58" applyFont="1" applyFill="1" applyBorder="1" applyAlignment="1">
      <alignment horizontal="center" vertical="center" wrapText="1"/>
      <protection/>
    </xf>
    <xf numFmtId="0" fontId="0" fillId="0" borderId="42" xfId="0" applyBorder="1" applyAlignment="1">
      <alignment/>
    </xf>
    <xf numFmtId="0" fontId="4" fillId="0" borderId="43" xfId="0" applyFont="1" applyFill="1" applyBorder="1" applyAlignment="1">
      <alignment horizontal="left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4" fontId="1" fillId="0" borderId="4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44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47" xfId="0" applyNumberFormat="1" applyFont="1" applyBorder="1" applyAlignment="1">
      <alignment horizontal="center" vertical="center" wrapText="1"/>
    </xf>
    <xf numFmtId="0" fontId="49" fillId="0" borderId="40" xfId="58" applyFont="1" applyFill="1" applyBorder="1" applyAlignment="1">
      <alignment horizontal="center" vertical="center" wrapText="1"/>
      <protection/>
    </xf>
    <xf numFmtId="0" fontId="49" fillId="0" borderId="48" xfId="58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Інтерв_2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Процентный 3" xfId="66"/>
    <cellStyle name="Процентный 4" xfId="67"/>
    <cellStyle name="Процентный 5" xfId="68"/>
    <cellStyle name="Процентный 6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14941644"/>
        <c:axId val="257069"/>
      </c:barChart>
      <c:catAx>
        <c:axId val="14941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069"/>
        <c:crosses val="autoZero"/>
        <c:auto val="0"/>
        <c:lblOffset val="0"/>
        <c:tickLblSkip val="1"/>
        <c:noMultiLvlLbl val="0"/>
      </c:catAx>
      <c:valAx>
        <c:axId val="25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941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645734"/>
        <c:axId val="30267287"/>
      </c:barChart>
      <c:catAx>
        <c:axId val="40645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67287"/>
        <c:crosses val="autoZero"/>
        <c:auto val="0"/>
        <c:lblOffset val="0"/>
        <c:tickLblSkip val="1"/>
        <c:noMultiLvlLbl val="0"/>
      </c:catAx>
      <c:valAx>
        <c:axId val="30267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457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70128"/>
        <c:axId val="35731153"/>
      </c:barChart>
      <c:catAx>
        <c:axId val="3970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31153"/>
        <c:crosses val="autoZero"/>
        <c:auto val="0"/>
        <c:lblOffset val="0"/>
        <c:tickLblSkip val="1"/>
        <c:noMultiLvlLbl val="0"/>
      </c:catAx>
      <c:valAx>
        <c:axId val="3573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0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144922"/>
        <c:axId val="8542251"/>
      </c:barChart>
      <c:catAx>
        <c:axId val="53144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42251"/>
        <c:crosses val="autoZero"/>
        <c:auto val="0"/>
        <c:lblOffset val="0"/>
        <c:tickLblSkip val="1"/>
        <c:noMultiLvlLbl val="0"/>
      </c:catAx>
      <c:valAx>
        <c:axId val="854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44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771396"/>
        <c:axId val="20833701"/>
      </c:barChart>
      <c:catAx>
        <c:axId val="97713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33701"/>
        <c:crosses val="autoZero"/>
        <c:auto val="0"/>
        <c:lblOffset val="0"/>
        <c:tickLblSkip val="1"/>
        <c:noMultiLvlLbl val="0"/>
      </c:catAx>
      <c:valAx>
        <c:axId val="20833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7713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285582"/>
        <c:axId val="9808191"/>
      </c:barChart>
      <c:catAx>
        <c:axId val="53285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08191"/>
        <c:crosses val="autoZero"/>
        <c:auto val="0"/>
        <c:lblOffset val="0"/>
        <c:tickLblSkip val="1"/>
        <c:noMultiLvlLbl val="0"/>
      </c:catAx>
      <c:valAx>
        <c:axId val="9808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855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21164856"/>
        <c:axId val="56265977"/>
      </c:barChart>
      <c:catAx>
        <c:axId val="21164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265977"/>
        <c:crossesAt val="0"/>
        <c:auto val="0"/>
        <c:lblOffset val="0"/>
        <c:tickLblSkip val="1"/>
        <c:noMultiLvlLbl val="0"/>
      </c:catAx>
      <c:valAx>
        <c:axId val="56265977"/>
        <c:scaling>
          <c:orientation val="minMax"/>
          <c:max val="0.02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64856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6631746"/>
        <c:axId val="61250259"/>
      </c:barChart>
      <c:catAx>
        <c:axId val="36631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250259"/>
        <c:crosses val="autoZero"/>
        <c:auto val="0"/>
        <c:lblOffset val="0"/>
        <c:tickLblSkip val="1"/>
        <c:noMultiLvlLbl val="0"/>
      </c:catAx>
      <c:valAx>
        <c:axId val="61250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631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4381420"/>
        <c:axId val="62323917"/>
      </c:barChart>
      <c:catAx>
        <c:axId val="14381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323917"/>
        <c:crosses val="autoZero"/>
        <c:auto val="0"/>
        <c:lblOffset val="0"/>
        <c:tickLblSkip val="52"/>
        <c:noMultiLvlLbl val="0"/>
      </c:catAx>
      <c:valAx>
        <c:axId val="623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381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4044342"/>
        <c:axId val="15072487"/>
      </c:barChart>
      <c:catAx>
        <c:axId val="24044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072487"/>
        <c:crosses val="autoZero"/>
        <c:auto val="0"/>
        <c:lblOffset val="0"/>
        <c:tickLblSkip val="49"/>
        <c:noMultiLvlLbl val="0"/>
      </c:catAx>
      <c:valAx>
        <c:axId val="15072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044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34656"/>
        <c:axId val="12911905"/>
      </c:barChart>
      <c:catAx>
        <c:axId val="1434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911905"/>
        <c:crosses val="autoZero"/>
        <c:auto val="0"/>
        <c:lblOffset val="0"/>
        <c:tickLblSkip val="4"/>
        <c:noMultiLvlLbl val="0"/>
      </c:catAx>
      <c:valAx>
        <c:axId val="12911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34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313622"/>
        <c:axId val="20822599"/>
      </c:barChart>
      <c:catAx>
        <c:axId val="23136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822599"/>
        <c:crosses val="autoZero"/>
        <c:auto val="0"/>
        <c:lblOffset val="0"/>
        <c:tickLblSkip val="9"/>
        <c:noMultiLvlLbl val="0"/>
      </c:catAx>
      <c:valAx>
        <c:axId val="20822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6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098282"/>
        <c:axId val="39231355"/>
      </c:barChart>
      <c:catAx>
        <c:axId val="490982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231355"/>
        <c:crosses val="autoZero"/>
        <c:auto val="0"/>
        <c:lblOffset val="0"/>
        <c:tickLblSkip val="4"/>
        <c:noMultiLvlLbl val="0"/>
      </c:catAx>
      <c:valAx>
        <c:axId val="39231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0982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7537876"/>
        <c:axId val="23623157"/>
      </c:barChart>
      <c:catAx>
        <c:axId val="17537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623157"/>
        <c:crosses val="autoZero"/>
        <c:auto val="0"/>
        <c:lblOffset val="0"/>
        <c:tickLblSkip val="52"/>
        <c:noMultiLvlLbl val="0"/>
      </c:catAx>
      <c:valAx>
        <c:axId val="2362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5378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81822"/>
        <c:axId val="34427535"/>
      </c:barChart>
      <c:catAx>
        <c:axId val="11281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427535"/>
        <c:crosses val="autoZero"/>
        <c:auto val="0"/>
        <c:lblOffset val="0"/>
        <c:tickLblSkip val="4"/>
        <c:noMultiLvlLbl val="0"/>
      </c:catAx>
      <c:valAx>
        <c:axId val="3442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281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412360"/>
        <c:axId val="37166921"/>
      </c:barChart>
      <c:catAx>
        <c:axId val="41412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166921"/>
        <c:crosses val="autoZero"/>
        <c:auto val="0"/>
        <c:lblOffset val="0"/>
        <c:tickLblSkip val="4"/>
        <c:noMultiLvlLbl val="0"/>
      </c:catAx>
      <c:valAx>
        <c:axId val="3716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4123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066834"/>
        <c:axId val="57730595"/>
      </c:barChart>
      <c:catAx>
        <c:axId val="66066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730595"/>
        <c:crosses val="autoZero"/>
        <c:auto val="0"/>
        <c:lblOffset val="0"/>
        <c:tickLblSkip val="4"/>
        <c:noMultiLvlLbl val="0"/>
      </c:catAx>
      <c:valAx>
        <c:axId val="57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0668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813308"/>
        <c:axId val="45666589"/>
      </c:barChart>
      <c:catAx>
        <c:axId val="498133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666589"/>
        <c:crosses val="autoZero"/>
        <c:auto val="0"/>
        <c:lblOffset val="0"/>
        <c:tickLblSkip val="4"/>
        <c:noMultiLvlLbl val="0"/>
      </c:catAx>
      <c:valAx>
        <c:axId val="456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8133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346118"/>
        <c:axId val="8006199"/>
      </c:barChart>
      <c:catAx>
        <c:axId val="83461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006199"/>
        <c:crosses val="autoZero"/>
        <c:auto val="0"/>
        <c:lblOffset val="0"/>
        <c:tickLblSkip val="4"/>
        <c:noMultiLvlLbl val="0"/>
      </c:catAx>
      <c:valAx>
        <c:axId val="8006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3461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46928"/>
        <c:axId val="44522353"/>
      </c:barChart>
      <c:catAx>
        <c:axId val="4946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522353"/>
        <c:crosses val="autoZero"/>
        <c:auto val="0"/>
        <c:lblOffset val="0"/>
        <c:tickLblSkip val="4"/>
        <c:noMultiLvlLbl val="0"/>
      </c:catAx>
      <c:valAx>
        <c:axId val="4452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469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156858"/>
        <c:axId val="49540811"/>
      </c:barChart>
      <c:catAx>
        <c:axId val="65156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540811"/>
        <c:crosses val="autoZero"/>
        <c:auto val="0"/>
        <c:lblOffset val="0"/>
        <c:tickLblSkip val="4"/>
        <c:noMultiLvlLbl val="0"/>
      </c:catAx>
      <c:valAx>
        <c:axId val="4954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156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214116"/>
        <c:axId val="53382725"/>
      </c:barChart>
      <c:catAx>
        <c:axId val="43214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382725"/>
        <c:crosses val="autoZero"/>
        <c:auto val="0"/>
        <c:lblOffset val="0"/>
        <c:tickLblSkip val="4"/>
        <c:noMultiLvlLbl val="0"/>
      </c:catAx>
      <c:valAx>
        <c:axId val="5338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214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3185664"/>
        <c:axId val="8908929"/>
      </c:barChart>
      <c:catAx>
        <c:axId val="531856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08929"/>
        <c:crosses val="autoZero"/>
        <c:auto val="0"/>
        <c:lblOffset val="0"/>
        <c:tickLblSkip val="1"/>
        <c:noMultiLvlLbl val="0"/>
      </c:catAx>
      <c:valAx>
        <c:axId val="89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856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395"/>
          <c:w val="0.9985"/>
          <c:h val="0.86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Графік_І!$B$2:$B$4</c:f>
              <c:strCache/>
            </c:strRef>
          </c:cat>
          <c:val>
            <c:numRef>
              <c:f>Графік_І!$C$2:$C$4</c:f>
              <c:numCache/>
            </c:numRef>
          </c:val>
        </c:ser>
        <c:gapWidth val="40"/>
        <c:axId val="10682478"/>
        <c:axId val="29033439"/>
      </c:barChart>
      <c:catAx>
        <c:axId val="10682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033439"/>
        <c:crosses val="autoZero"/>
        <c:auto val="0"/>
        <c:lblOffset val="0"/>
        <c:tickLblSkip val="1"/>
        <c:noMultiLvlLbl val="0"/>
      </c:catAx>
      <c:valAx>
        <c:axId val="29033439"/>
        <c:scaling>
          <c:orientation val="minMax"/>
          <c:max val="0.01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68247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9974360"/>
        <c:axId val="2898329"/>
      </c:barChart>
      <c:catAx>
        <c:axId val="59974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98329"/>
        <c:crosses val="autoZero"/>
        <c:auto val="0"/>
        <c:lblOffset val="0"/>
        <c:tickLblSkip val="1"/>
        <c:noMultiLvlLbl val="0"/>
      </c:catAx>
      <c:valAx>
        <c:axId val="289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9743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6084962"/>
        <c:axId val="33438067"/>
      </c:barChart>
      <c:catAx>
        <c:axId val="26084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438067"/>
        <c:crosses val="autoZero"/>
        <c:auto val="0"/>
        <c:lblOffset val="0"/>
        <c:tickLblSkip val="5"/>
        <c:noMultiLvlLbl val="0"/>
      </c:catAx>
      <c:valAx>
        <c:axId val="3343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084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2507148"/>
        <c:axId val="24128877"/>
      </c:barChart>
      <c:catAx>
        <c:axId val="32507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4128877"/>
        <c:crosses val="autoZero"/>
        <c:auto val="0"/>
        <c:lblOffset val="0"/>
        <c:tickLblSkip val="5"/>
        <c:noMultiLvlLbl val="0"/>
      </c:catAx>
      <c:valAx>
        <c:axId val="2412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5071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833302"/>
        <c:axId val="8281991"/>
      </c:barChart>
      <c:catAx>
        <c:axId val="15833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8281991"/>
        <c:crosses val="autoZero"/>
        <c:auto val="0"/>
        <c:lblOffset val="0"/>
        <c:tickLblSkip val="1"/>
        <c:noMultiLvlLbl val="0"/>
      </c:catAx>
      <c:valAx>
        <c:axId val="8281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833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29056"/>
        <c:axId val="66861505"/>
      </c:barChart>
      <c:catAx>
        <c:axId val="7429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861505"/>
        <c:crosses val="autoZero"/>
        <c:auto val="0"/>
        <c:lblOffset val="0"/>
        <c:tickLblSkip val="1"/>
        <c:noMultiLvlLbl val="0"/>
      </c:catAx>
      <c:valAx>
        <c:axId val="6686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9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882634"/>
        <c:axId val="47072795"/>
      </c:barChart>
      <c:catAx>
        <c:axId val="64882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7072795"/>
        <c:crosses val="autoZero"/>
        <c:auto val="0"/>
        <c:lblOffset val="0"/>
        <c:tickLblSkip val="1"/>
        <c:noMultiLvlLbl val="0"/>
      </c:catAx>
      <c:valAx>
        <c:axId val="47072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882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001972"/>
        <c:axId val="54800021"/>
      </c:barChart>
      <c:catAx>
        <c:axId val="21001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800021"/>
        <c:crosses val="autoZero"/>
        <c:auto val="0"/>
        <c:lblOffset val="0"/>
        <c:tickLblSkip val="1"/>
        <c:noMultiLvlLbl val="0"/>
      </c:catAx>
      <c:valAx>
        <c:axId val="5480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001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38142"/>
        <c:axId val="9616687"/>
      </c:barChart>
      <c:catAx>
        <c:axId val="23438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616687"/>
        <c:crosses val="autoZero"/>
        <c:auto val="0"/>
        <c:lblOffset val="0"/>
        <c:tickLblSkip val="1"/>
        <c:noMultiLvlLbl val="0"/>
      </c:catAx>
      <c:valAx>
        <c:axId val="961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4381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441320"/>
        <c:axId val="40754153"/>
      </c:barChart>
      <c:catAx>
        <c:axId val="19441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754153"/>
        <c:crosses val="autoZero"/>
        <c:auto val="0"/>
        <c:lblOffset val="0"/>
        <c:tickLblSkip val="1"/>
        <c:noMultiLvlLbl val="0"/>
      </c:catAx>
      <c:valAx>
        <c:axId val="40754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441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71498"/>
        <c:axId val="50534619"/>
      </c:barChart>
      <c:catAx>
        <c:axId val="130714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34619"/>
        <c:crosses val="autoZero"/>
        <c:auto val="0"/>
        <c:lblOffset val="0"/>
        <c:tickLblSkip val="1"/>
        <c:noMultiLvlLbl val="0"/>
      </c:catAx>
      <c:valAx>
        <c:axId val="50534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714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243058"/>
        <c:axId val="12752067"/>
      </c:barChart>
      <c:catAx>
        <c:axId val="31243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752067"/>
        <c:crosses val="autoZero"/>
        <c:auto val="0"/>
        <c:lblOffset val="0"/>
        <c:tickLblSkip val="1"/>
        <c:noMultiLvlLbl val="0"/>
      </c:catAx>
      <c:valAx>
        <c:axId val="1275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2430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659740"/>
        <c:axId val="26284477"/>
      </c:barChart>
      <c:catAx>
        <c:axId val="47659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284477"/>
        <c:crosses val="autoZero"/>
        <c:auto val="0"/>
        <c:lblOffset val="0"/>
        <c:tickLblSkip val="1"/>
        <c:noMultiLvlLbl val="0"/>
      </c:catAx>
      <c:valAx>
        <c:axId val="262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6597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233702"/>
        <c:axId val="48667863"/>
      </c:barChart>
      <c:catAx>
        <c:axId val="35233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667863"/>
        <c:crosses val="autoZero"/>
        <c:auto val="0"/>
        <c:lblOffset val="0"/>
        <c:tickLblSkip val="1"/>
        <c:noMultiLvlLbl val="0"/>
      </c:catAx>
      <c:valAx>
        <c:axId val="48667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2337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357584"/>
        <c:axId val="49782801"/>
      </c:barChart>
      <c:catAx>
        <c:axId val="35357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9782801"/>
        <c:crosses val="autoZero"/>
        <c:auto val="0"/>
        <c:lblOffset val="0"/>
        <c:tickLblSkip val="1"/>
        <c:noMultiLvlLbl val="0"/>
      </c:catAx>
      <c:valAx>
        <c:axId val="4978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357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392026"/>
        <c:axId val="5875051"/>
      </c:barChart>
      <c:catAx>
        <c:axId val="45392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875051"/>
        <c:crosses val="autoZero"/>
        <c:auto val="0"/>
        <c:lblOffset val="0"/>
        <c:tickLblSkip val="1"/>
        <c:noMultiLvlLbl val="0"/>
      </c:catAx>
      <c:valAx>
        <c:axId val="587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5392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52875460"/>
        <c:axId val="6117093"/>
      </c:barChart>
      <c:catAx>
        <c:axId val="52875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117093"/>
        <c:crosses val="autoZero"/>
        <c:auto val="0"/>
        <c:lblOffset val="0"/>
        <c:tickLblSkip val="1"/>
        <c:noMultiLvlLbl val="0"/>
      </c:catAx>
      <c:valAx>
        <c:axId val="6117093"/>
        <c:scaling>
          <c:orientation val="minMax"/>
          <c:max val="0.04"/>
          <c:min val="-0.0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75460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158388"/>
        <c:axId val="66772309"/>
      </c:barChart>
      <c:catAx>
        <c:axId val="52158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72309"/>
        <c:crosses val="autoZero"/>
        <c:auto val="0"/>
        <c:lblOffset val="0"/>
        <c:tickLblSkip val="1"/>
        <c:noMultiLvlLbl val="0"/>
      </c:catAx>
      <c:valAx>
        <c:axId val="6677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58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4079870"/>
        <c:axId val="39847919"/>
      </c:barChart>
      <c:catAx>
        <c:axId val="64079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847919"/>
        <c:crosses val="autoZero"/>
        <c:auto val="0"/>
        <c:lblOffset val="0"/>
        <c:tickLblSkip val="1"/>
        <c:noMultiLvlLbl val="0"/>
      </c:catAx>
      <c:valAx>
        <c:axId val="3984791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798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086952"/>
        <c:axId val="6455977"/>
      </c:barChart>
      <c:catAx>
        <c:axId val="230869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55977"/>
        <c:crosses val="autoZero"/>
        <c:auto val="0"/>
        <c:lblOffset val="0"/>
        <c:tickLblSkip val="1"/>
        <c:noMultiLvlLbl val="0"/>
      </c:catAx>
      <c:valAx>
        <c:axId val="645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86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103794"/>
        <c:axId val="53172099"/>
      </c:barChart>
      <c:catAx>
        <c:axId val="58103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72099"/>
        <c:crosses val="autoZero"/>
        <c:auto val="0"/>
        <c:lblOffset val="0"/>
        <c:tickLblSkip val="1"/>
        <c:noMultiLvlLbl val="0"/>
      </c:catAx>
      <c:valAx>
        <c:axId val="53172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1037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786844"/>
        <c:axId val="11972733"/>
      </c:barChart>
      <c:catAx>
        <c:axId val="8786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972733"/>
        <c:crosses val="autoZero"/>
        <c:auto val="0"/>
        <c:lblOffset val="0"/>
        <c:tickLblSkip val="1"/>
        <c:noMultiLvlLbl val="0"/>
      </c:catAx>
      <c:valAx>
        <c:axId val="11972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86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16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268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109" t="s">
        <v>47</v>
      </c>
      <c r="B1" s="109"/>
      <c r="C1" s="109"/>
      <c r="D1" s="109"/>
      <c r="E1" s="109"/>
      <c r="F1" s="109"/>
      <c r="G1" s="109"/>
      <c r="H1" s="109"/>
    </row>
    <row r="2" spans="1:8" ht="30.75" thickBot="1">
      <c r="A2" s="3" t="s">
        <v>22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0">
        <v>1</v>
      </c>
      <c r="B3" s="87" t="s">
        <v>83</v>
      </c>
      <c r="C3" s="88">
        <v>73722271.35</v>
      </c>
      <c r="D3" s="86">
        <v>10782</v>
      </c>
      <c r="E3" s="88">
        <v>6837.53</v>
      </c>
      <c r="F3" s="88">
        <v>1000</v>
      </c>
      <c r="G3" s="87" t="s">
        <v>84</v>
      </c>
      <c r="H3" s="87" t="s">
        <v>85</v>
      </c>
    </row>
    <row r="4" spans="1:8" ht="14.25">
      <c r="A4" s="40">
        <v>2</v>
      </c>
      <c r="B4" s="87" t="s">
        <v>81</v>
      </c>
      <c r="C4" s="88">
        <v>24835102</v>
      </c>
      <c r="D4" s="86">
        <v>44420</v>
      </c>
      <c r="E4" s="88">
        <v>559.0973</v>
      </c>
      <c r="F4" s="88">
        <v>100</v>
      </c>
      <c r="G4" s="87" t="s">
        <v>54</v>
      </c>
      <c r="H4" s="87" t="s">
        <v>26</v>
      </c>
    </row>
    <row r="5" spans="1:8" ht="14.25" customHeight="1">
      <c r="A5" s="40">
        <v>3</v>
      </c>
      <c r="B5" s="87" t="s">
        <v>75</v>
      </c>
      <c r="C5" s="88">
        <v>9501195.89</v>
      </c>
      <c r="D5" s="86">
        <v>8326</v>
      </c>
      <c r="E5" s="88">
        <v>1141.1477</v>
      </c>
      <c r="F5" s="88">
        <v>1000</v>
      </c>
      <c r="G5" s="87" t="s">
        <v>76</v>
      </c>
      <c r="H5" s="87" t="s">
        <v>77</v>
      </c>
    </row>
    <row r="6" spans="1:8" ht="14.25">
      <c r="A6" s="40">
        <v>4</v>
      </c>
      <c r="B6" s="87" t="s">
        <v>86</v>
      </c>
      <c r="C6" s="88">
        <v>8876483.82</v>
      </c>
      <c r="D6" s="86">
        <v>6434405</v>
      </c>
      <c r="E6" s="88">
        <v>1.38</v>
      </c>
      <c r="F6" s="88">
        <v>1</v>
      </c>
      <c r="G6" s="87" t="s">
        <v>84</v>
      </c>
      <c r="H6" s="87" t="s">
        <v>85</v>
      </c>
    </row>
    <row r="7" spans="1:8" ht="14.25" customHeight="1">
      <c r="A7" s="40">
        <v>5</v>
      </c>
      <c r="B7" s="87" t="s">
        <v>80</v>
      </c>
      <c r="C7" s="88">
        <v>6852025.09</v>
      </c>
      <c r="D7" s="86">
        <v>1043</v>
      </c>
      <c r="E7" s="88">
        <v>6569.5351</v>
      </c>
      <c r="F7" s="88">
        <v>1000</v>
      </c>
      <c r="G7" s="87" t="s">
        <v>76</v>
      </c>
      <c r="H7" s="87" t="s">
        <v>77</v>
      </c>
    </row>
    <row r="8" spans="1:8" ht="14.25" customHeight="1">
      <c r="A8" s="40">
        <v>6</v>
      </c>
      <c r="B8" s="87" t="s">
        <v>58</v>
      </c>
      <c r="C8" s="88">
        <v>6079303.26</v>
      </c>
      <c r="D8" s="86">
        <v>1256</v>
      </c>
      <c r="E8" s="88">
        <v>4840.21</v>
      </c>
      <c r="F8" s="88">
        <v>1000</v>
      </c>
      <c r="G8" s="87" t="s">
        <v>71</v>
      </c>
      <c r="H8" s="87" t="s">
        <v>66</v>
      </c>
    </row>
    <row r="9" spans="1:8" ht="14.25" customHeight="1">
      <c r="A9" s="40">
        <v>7</v>
      </c>
      <c r="B9" s="87" t="s">
        <v>59</v>
      </c>
      <c r="C9" s="88">
        <v>4690544.79</v>
      </c>
      <c r="D9" s="86">
        <v>675</v>
      </c>
      <c r="E9" s="88">
        <v>6948.96</v>
      </c>
      <c r="F9" s="88">
        <v>1000</v>
      </c>
      <c r="G9" s="87" t="s">
        <v>71</v>
      </c>
      <c r="H9" s="87" t="s">
        <v>66</v>
      </c>
    </row>
    <row r="10" spans="1:8" ht="14.25" customHeight="1">
      <c r="A10" s="40">
        <v>8</v>
      </c>
      <c r="B10" s="87" t="s">
        <v>60</v>
      </c>
      <c r="C10" s="88">
        <v>4277603.49</v>
      </c>
      <c r="D10" s="86">
        <v>12787</v>
      </c>
      <c r="E10" s="88">
        <v>334.5275</v>
      </c>
      <c r="F10" s="88">
        <v>100</v>
      </c>
      <c r="G10" s="87" t="s">
        <v>54</v>
      </c>
      <c r="H10" s="87" t="s">
        <v>26</v>
      </c>
    </row>
    <row r="11" spans="1:8" ht="14.25" customHeight="1">
      <c r="A11" s="40">
        <v>9</v>
      </c>
      <c r="B11" s="87" t="s">
        <v>67</v>
      </c>
      <c r="C11" s="88">
        <v>2693307.5</v>
      </c>
      <c r="D11" s="86">
        <v>1432</v>
      </c>
      <c r="E11" s="88">
        <v>1880.8013</v>
      </c>
      <c r="F11" s="88">
        <v>1000</v>
      </c>
      <c r="G11" s="87" t="s">
        <v>72</v>
      </c>
      <c r="H11" s="87" t="s">
        <v>68</v>
      </c>
    </row>
    <row r="12" spans="1:8" ht="14.25" customHeight="1">
      <c r="A12" s="40">
        <v>10</v>
      </c>
      <c r="B12" s="87" t="s">
        <v>53</v>
      </c>
      <c r="C12" s="88">
        <v>2515343.86</v>
      </c>
      <c r="D12" s="86">
        <v>2566</v>
      </c>
      <c r="E12" s="88">
        <v>980.2587</v>
      </c>
      <c r="F12" s="88">
        <v>1000</v>
      </c>
      <c r="G12" s="87" t="s">
        <v>55</v>
      </c>
      <c r="H12" s="87" t="s">
        <v>65</v>
      </c>
    </row>
    <row r="13" spans="1:8" ht="14.25" customHeight="1">
      <c r="A13" s="40">
        <v>11</v>
      </c>
      <c r="B13" s="87" t="s">
        <v>79</v>
      </c>
      <c r="C13" s="88">
        <v>1874730.19</v>
      </c>
      <c r="D13" s="86">
        <v>366</v>
      </c>
      <c r="E13" s="88">
        <v>5122.2136</v>
      </c>
      <c r="F13" s="88">
        <v>1000</v>
      </c>
      <c r="G13" s="87" t="s">
        <v>76</v>
      </c>
      <c r="H13" s="87" t="s">
        <v>77</v>
      </c>
    </row>
    <row r="14" spans="1:8" ht="14.25" customHeight="1">
      <c r="A14" s="40">
        <v>12</v>
      </c>
      <c r="B14" s="87" t="s">
        <v>78</v>
      </c>
      <c r="C14" s="88">
        <v>1508570</v>
      </c>
      <c r="D14" s="86">
        <v>529</v>
      </c>
      <c r="E14" s="88">
        <v>2851.7391</v>
      </c>
      <c r="F14" s="88">
        <v>1000</v>
      </c>
      <c r="G14" s="87" t="s">
        <v>76</v>
      </c>
      <c r="H14" s="87" t="s">
        <v>77</v>
      </c>
    </row>
    <row r="15" spans="1:8" ht="14.25" customHeight="1">
      <c r="A15" s="40">
        <v>13</v>
      </c>
      <c r="B15" s="87" t="s">
        <v>82</v>
      </c>
      <c r="C15" s="88">
        <v>1467195.47</v>
      </c>
      <c r="D15" s="86">
        <v>3145</v>
      </c>
      <c r="E15" s="88">
        <v>466.5168</v>
      </c>
      <c r="F15" s="88">
        <v>1000</v>
      </c>
      <c r="G15" s="87" t="s">
        <v>54</v>
      </c>
      <c r="H15" s="87" t="s">
        <v>26</v>
      </c>
    </row>
    <row r="16" spans="1:8" ht="14.25" customHeight="1">
      <c r="A16" s="40">
        <v>14</v>
      </c>
      <c r="B16" s="87" t="s">
        <v>21</v>
      </c>
      <c r="C16" s="88">
        <v>1006929.3601</v>
      </c>
      <c r="D16" s="86">
        <v>953</v>
      </c>
      <c r="E16" s="88">
        <v>1056.589</v>
      </c>
      <c r="F16" s="88">
        <v>1000</v>
      </c>
      <c r="G16" s="87" t="s">
        <v>73</v>
      </c>
      <c r="H16" s="87" t="s">
        <v>27</v>
      </c>
    </row>
    <row r="17" spans="1:8" ht="14.25" customHeight="1">
      <c r="A17" s="40">
        <v>15</v>
      </c>
      <c r="B17" s="87" t="s">
        <v>62</v>
      </c>
      <c r="C17" s="88">
        <v>734776.35</v>
      </c>
      <c r="D17" s="86">
        <v>7881</v>
      </c>
      <c r="E17" s="88">
        <v>93.23</v>
      </c>
      <c r="F17" s="88">
        <v>100</v>
      </c>
      <c r="G17" s="87" t="s">
        <v>74</v>
      </c>
      <c r="H17" s="87" t="s">
        <v>46</v>
      </c>
    </row>
    <row r="18" spans="1:8" ht="15.75" customHeight="1" thickBot="1">
      <c r="A18" s="110" t="s">
        <v>23</v>
      </c>
      <c r="B18" s="111"/>
      <c r="C18" s="53">
        <f>SUM(C3:C17)</f>
        <v>150635382.42010003</v>
      </c>
      <c r="D18" s="54">
        <f>SUM(D3:D17)</f>
        <v>6530566</v>
      </c>
      <c r="E18" s="52" t="s">
        <v>24</v>
      </c>
      <c r="F18" s="52" t="s">
        <v>24</v>
      </c>
      <c r="G18" s="52" t="s">
        <v>24</v>
      </c>
      <c r="H18" s="55" t="s">
        <v>24</v>
      </c>
    </row>
    <row r="19" spans="1:8" ht="15" customHeight="1" thickBot="1">
      <c r="A19" s="108" t="s">
        <v>39</v>
      </c>
      <c r="B19" s="108"/>
      <c r="C19" s="108"/>
      <c r="D19" s="108"/>
      <c r="E19" s="108"/>
      <c r="F19" s="108"/>
      <c r="G19" s="108"/>
      <c r="H19" s="108"/>
    </row>
  </sheetData>
  <sheetProtection/>
  <mergeCells count="3">
    <mergeCell ref="A19:H19"/>
    <mergeCell ref="A1:H1"/>
    <mergeCell ref="A18:B18"/>
  </mergeCells>
  <hyperlinks>
    <hyperlink ref="H18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10" customFormat="1" ht="14.25" collapsed="1">
      <c r="A4" s="56">
        <v>1</v>
      </c>
      <c r="B4" s="42" t="s">
        <v>63</v>
      </c>
      <c r="C4" s="43">
        <v>40555</v>
      </c>
      <c r="D4" s="43">
        <v>40626</v>
      </c>
      <c r="E4" s="66">
        <v>-0.04963025210084093</v>
      </c>
      <c r="F4" s="66">
        <v>-0.049849824620361805</v>
      </c>
      <c r="G4" s="66">
        <v>-0.028986004979824176</v>
      </c>
      <c r="H4" s="66">
        <v>0.047365472149804466</v>
      </c>
      <c r="I4" s="66">
        <v>0.03618122680837477</v>
      </c>
      <c r="J4" s="66">
        <v>-0.029993738796305847</v>
      </c>
      <c r="K4" s="67">
        <v>-0.7738120000000002</v>
      </c>
      <c r="L4" s="67">
        <v>-0.10772178063310578</v>
      </c>
    </row>
    <row r="5" spans="1:12" s="10" customFormat="1" ht="14.25">
      <c r="A5" s="74">
        <v>2</v>
      </c>
      <c r="B5" s="42" t="s">
        <v>61</v>
      </c>
      <c r="C5" s="43">
        <v>41848</v>
      </c>
      <c r="D5" s="43">
        <v>42032</v>
      </c>
      <c r="E5" s="66">
        <v>0.03293154936048337</v>
      </c>
      <c r="F5" s="66">
        <v>0.1393718894471887</v>
      </c>
      <c r="G5" s="66">
        <v>0.13081912606940005</v>
      </c>
      <c r="H5" s="66">
        <v>0.32995708537721957</v>
      </c>
      <c r="I5" s="66">
        <v>0.21327624652540877</v>
      </c>
      <c r="J5" s="66">
        <v>0.12832421939729666</v>
      </c>
      <c r="K5" s="67">
        <v>1.3831900000000004</v>
      </c>
      <c r="L5" s="67">
        <v>0.09911819891076212</v>
      </c>
    </row>
    <row r="6" spans="1:12" s="10" customFormat="1" ht="14.25" customHeight="1" thickBot="1">
      <c r="A6" s="69"/>
      <c r="B6" s="73" t="s">
        <v>50</v>
      </c>
      <c r="C6" s="72" t="s">
        <v>24</v>
      </c>
      <c r="D6" s="72" t="s">
        <v>24</v>
      </c>
      <c r="E6" s="70">
        <f aca="true" t="shared" si="0" ref="E6:J6">AVERAGE(E4:E5)</f>
        <v>-0.008349351370178781</v>
      </c>
      <c r="F6" s="70">
        <f>AVERAGE(F4:F5)</f>
        <v>0.04476103241341345</v>
      </c>
      <c r="G6" s="70">
        <f t="shared" si="0"/>
        <v>0.05091656054478794</v>
      </c>
      <c r="H6" s="70">
        <f>AVERAGE(H4:H5)</f>
        <v>0.18866127876351202</v>
      </c>
      <c r="I6" s="70">
        <f>AVERAGE(I4:I5)</f>
        <v>0.12472873666689177</v>
      </c>
      <c r="J6" s="70">
        <f t="shared" si="0"/>
        <v>0.049165240300495405</v>
      </c>
      <c r="K6" s="72" t="s">
        <v>24</v>
      </c>
      <c r="L6" s="70">
        <f>AVERAGE(L4:L5)</f>
        <v>-0.004301790861171828</v>
      </c>
    </row>
    <row r="7" spans="1:12" s="9" customFormat="1" ht="14.25">
      <c r="A7" s="112" t="s">
        <v>42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</row>
    <row r="8" spans="1:12" s="9" customFormat="1" ht="14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23" t="s">
        <v>38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4" t="s">
        <v>28</v>
      </c>
      <c r="D2" s="125"/>
      <c r="E2" s="126" t="s">
        <v>45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57">
        <v>1</v>
      </c>
      <c r="B4" s="44" t="s">
        <v>61</v>
      </c>
      <c r="C4" s="30">
        <v>131.82914000000014</v>
      </c>
      <c r="D4" s="63">
        <v>0.03293137418315055</v>
      </c>
      <c r="E4" s="31">
        <v>0</v>
      </c>
      <c r="F4" s="63">
        <v>0</v>
      </c>
      <c r="G4" s="45">
        <v>0</v>
      </c>
    </row>
    <row r="5" spans="1:7" ht="14.25">
      <c r="A5" s="57">
        <v>2</v>
      </c>
      <c r="B5" s="44" t="s">
        <v>63</v>
      </c>
      <c r="C5" s="30">
        <v>-180.29504000000003</v>
      </c>
      <c r="D5" s="63">
        <v>-0.04963029655820887</v>
      </c>
      <c r="E5" s="31">
        <v>0</v>
      </c>
      <c r="F5" s="63">
        <v>0</v>
      </c>
      <c r="G5" s="45">
        <v>0</v>
      </c>
    </row>
    <row r="6" spans="1:7" ht="15.75" thickBot="1">
      <c r="A6" s="61"/>
      <c r="B6" s="48" t="s">
        <v>23</v>
      </c>
      <c r="C6" s="49">
        <v>-48.46589999999989</v>
      </c>
      <c r="D6" s="62">
        <v>-0.006347102929176614</v>
      </c>
      <c r="E6" s="50">
        <v>0</v>
      </c>
      <c r="F6" s="62">
        <v>0</v>
      </c>
      <c r="G6" s="51">
        <v>0</v>
      </c>
    </row>
    <row r="8" ht="14.25">
      <c r="A8" s="11"/>
    </row>
    <row r="9" ht="14.25" hidden="1">
      <c r="A9" s="11" t="s">
        <v>56</v>
      </c>
    </row>
    <row r="10" ht="14.25" hidden="1">
      <c r="A10" s="11" t="s">
        <v>57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11</v>
      </c>
      <c r="C1" s="1" t="s">
        <v>15</v>
      </c>
      <c r="D1" s="21"/>
    </row>
    <row r="2" spans="1:4" ht="14.25">
      <c r="A2" s="21"/>
      <c r="B2" s="42" t="s">
        <v>63</v>
      </c>
      <c r="C2" s="66">
        <v>-0.04963025210084093</v>
      </c>
      <c r="D2" s="21"/>
    </row>
    <row r="3" spans="1:4" ht="14.25">
      <c r="A3" s="21"/>
      <c r="B3" s="42" t="s">
        <v>61</v>
      </c>
      <c r="C3" s="66">
        <v>0.03293154936048337</v>
      </c>
      <c r="D3" s="21"/>
    </row>
    <row r="4" spans="2:3" ht="14.25">
      <c r="B4" s="42" t="s">
        <v>20</v>
      </c>
      <c r="C4" s="66">
        <v>-0.04405073165094542</v>
      </c>
    </row>
    <row r="5" spans="2:3" ht="14.25">
      <c r="B5" s="42" t="s">
        <v>25</v>
      </c>
      <c r="C5" s="66">
        <v>0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9" customFormat="1" ht="15.75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s="10" customFormat="1" ht="64.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s="9" customFormat="1" ht="14.25" collapsed="1">
      <c r="A4" s="56">
        <v>1</v>
      </c>
      <c r="B4" s="42" t="s">
        <v>81</v>
      </c>
      <c r="C4" s="43">
        <v>38118</v>
      </c>
      <c r="D4" s="43">
        <v>38182</v>
      </c>
      <c r="E4" s="66">
        <v>-0.004121223132427243</v>
      </c>
      <c r="F4" s="66">
        <v>0.005095793767946999</v>
      </c>
      <c r="G4" s="66">
        <v>0.022528659197107226</v>
      </c>
      <c r="H4" s="66">
        <v>0.05237229124821474</v>
      </c>
      <c r="I4" s="66">
        <v>0.1364916611478182</v>
      </c>
      <c r="J4" s="66">
        <v>0.02186987554730946</v>
      </c>
      <c r="K4" s="66">
        <v>4.590973000000008</v>
      </c>
      <c r="L4" s="67">
        <v>0.09111975280750428</v>
      </c>
    </row>
    <row r="5" spans="1:12" s="9" customFormat="1" ht="14.25" collapsed="1">
      <c r="A5" s="57">
        <v>2</v>
      </c>
      <c r="B5" s="42" t="s">
        <v>59</v>
      </c>
      <c r="C5" s="43">
        <v>38828</v>
      </c>
      <c r="D5" s="43">
        <v>39028</v>
      </c>
      <c r="E5" s="66">
        <v>-0.015040247651688765</v>
      </c>
      <c r="F5" s="66">
        <v>-0.00891256444815336</v>
      </c>
      <c r="G5" s="66">
        <v>0.009327875852973344</v>
      </c>
      <c r="H5" s="66">
        <v>0.03686571996854493</v>
      </c>
      <c r="I5" s="66">
        <v>0.09547854353641871</v>
      </c>
      <c r="J5" s="66">
        <v>0.01011575187844227</v>
      </c>
      <c r="K5" s="66">
        <v>5.9489600000000005</v>
      </c>
      <c r="L5" s="67">
        <v>0.11771974778424843</v>
      </c>
    </row>
    <row r="6" spans="1:12" s="9" customFormat="1" ht="14.25" collapsed="1">
      <c r="A6" s="57">
        <v>3</v>
      </c>
      <c r="B6" s="42" t="s">
        <v>78</v>
      </c>
      <c r="C6" s="43">
        <v>38919</v>
      </c>
      <c r="D6" s="43">
        <v>39092</v>
      </c>
      <c r="E6" s="66">
        <v>0.0026232317172696362</v>
      </c>
      <c r="F6" s="66">
        <v>0.008655601518271716</v>
      </c>
      <c r="G6" s="66">
        <v>-0.0026307496017060616</v>
      </c>
      <c r="H6" s="66">
        <v>-0.10228319210208603</v>
      </c>
      <c r="I6" s="66">
        <v>-0.06623017992921487</v>
      </c>
      <c r="J6" s="66">
        <v>0.0005053856462622353</v>
      </c>
      <c r="K6" s="66">
        <v>1.851739100000004</v>
      </c>
      <c r="L6" s="67">
        <v>0.06265577758412322</v>
      </c>
    </row>
    <row r="7" spans="1:12" s="9" customFormat="1" ht="14.25" collapsed="1">
      <c r="A7" s="57">
        <v>4</v>
      </c>
      <c r="B7" s="42" t="s">
        <v>75</v>
      </c>
      <c r="C7" s="43">
        <v>38919</v>
      </c>
      <c r="D7" s="43">
        <v>39092</v>
      </c>
      <c r="E7" s="66">
        <v>-0.0019840542766421665</v>
      </c>
      <c r="F7" s="66">
        <v>0.02899895598528346</v>
      </c>
      <c r="G7" s="66">
        <v>0.03953549618004115</v>
      </c>
      <c r="H7" s="66">
        <v>0.09056417110792125</v>
      </c>
      <c r="I7" s="66">
        <v>0.07383469433596046</v>
      </c>
      <c r="J7" s="66">
        <v>0.037599616219664345</v>
      </c>
      <c r="K7" s="66">
        <v>0.141147700000001</v>
      </c>
      <c r="L7" s="67">
        <v>0.007686299856200396</v>
      </c>
    </row>
    <row r="8" spans="1:12" s="9" customFormat="1" ht="14.25">
      <c r="A8" s="57">
        <v>5</v>
      </c>
      <c r="B8" s="42" t="s">
        <v>83</v>
      </c>
      <c r="C8" s="43">
        <v>39413</v>
      </c>
      <c r="D8" s="43">
        <v>39589</v>
      </c>
      <c r="E8" s="66">
        <v>0.002785053691848338</v>
      </c>
      <c r="F8" s="66">
        <v>0.014416143944837811</v>
      </c>
      <c r="G8" s="66">
        <v>0.04013733555634147</v>
      </c>
      <c r="H8" s="66">
        <v>0.08564791659720572</v>
      </c>
      <c r="I8" s="66">
        <v>0.19016851145603053</v>
      </c>
      <c r="J8" s="66">
        <v>0.04055680768463987</v>
      </c>
      <c r="K8" s="66">
        <v>5.837530000000016</v>
      </c>
      <c r="L8" s="67">
        <v>0.12867333168472683</v>
      </c>
    </row>
    <row r="9" spans="1:12" s="9" customFormat="1" ht="14.25">
      <c r="A9" s="57">
        <v>6</v>
      </c>
      <c r="B9" s="42" t="s">
        <v>21</v>
      </c>
      <c r="C9" s="43">
        <v>39429</v>
      </c>
      <c r="D9" s="43">
        <v>39618</v>
      </c>
      <c r="E9" s="66">
        <v>0.0010468182325049646</v>
      </c>
      <c r="F9" s="66">
        <v>-0.032939967242629264</v>
      </c>
      <c r="G9" s="66">
        <v>-0.02560699386483789</v>
      </c>
      <c r="H9" s="66">
        <v>-0.012864104745495819</v>
      </c>
      <c r="I9" s="66">
        <v>0.005263368710104244</v>
      </c>
      <c r="J9" s="66">
        <v>-0.02434589818870514</v>
      </c>
      <c r="K9" s="66">
        <v>0.056589</v>
      </c>
      <c r="L9" s="67">
        <v>0.0034893808298017692</v>
      </c>
    </row>
    <row r="10" spans="1:12" s="9" customFormat="1" ht="14.25">
      <c r="A10" s="57">
        <v>7</v>
      </c>
      <c r="B10" s="42" t="s">
        <v>62</v>
      </c>
      <c r="C10" s="43">
        <v>39560</v>
      </c>
      <c r="D10" s="43">
        <v>39770</v>
      </c>
      <c r="E10" s="66">
        <v>-0.00033775995453699803</v>
      </c>
      <c r="F10" s="66">
        <v>-0.0005499494539641381</v>
      </c>
      <c r="G10" s="66">
        <v>-0.013635382590553857</v>
      </c>
      <c r="H10" s="66">
        <v>-0.05163083283149761</v>
      </c>
      <c r="I10" s="66">
        <v>-0.09118292441601505</v>
      </c>
      <c r="J10" s="66">
        <v>-0.013710513509511135</v>
      </c>
      <c r="K10" s="66">
        <v>-0.06770000000000143</v>
      </c>
      <c r="L10" s="67">
        <v>-0.004545678493919736</v>
      </c>
    </row>
    <row r="11" spans="1:12" s="9" customFormat="1" ht="14.25">
      <c r="A11" s="57">
        <v>8</v>
      </c>
      <c r="B11" s="42" t="s">
        <v>82</v>
      </c>
      <c r="C11" s="43">
        <v>39884</v>
      </c>
      <c r="D11" s="43">
        <v>40001</v>
      </c>
      <c r="E11" s="66">
        <v>-0.02078998937076082</v>
      </c>
      <c r="F11" s="66">
        <v>-0.02043305168735554</v>
      </c>
      <c r="G11" s="66">
        <v>-0.017255239010084855</v>
      </c>
      <c r="H11" s="66">
        <v>-0.0021807927682209183</v>
      </c>
      <c r="I11" s="66">
        <v>-0.09479335740016137</v>
      </c>
      <c r="J11" s="66">
        <v>-0.019550282964622467</v>
      </c>
      <c r="K11" s="66">
        <v>-0.5334832</v>
      </c>
      <c r="L11" s="67">
        <v>-0.05036757352358512</v>
      </c>
    </row>
    <row r="12" spans="1:12" s="9" customFormat="1" ht="14.25">
      <c r="A12" s="57">
        <v>9</v>
      </c>
      <c r="B12" s="42" t="s">
        <v>86</v>
      </c>
      <c r="C12" s="43">
        <v>40253</v>
      </c>
      <c r="D12" s="43">
        <v>40366</v>
      </c>
      <c r="E12" s="66">
        <v>-0.028169014084507116</v>
      </c>
      <c r="F12" s="66">
        <v>-0.034965034965035</v>
      </c>
      <c r="G12" s="66">
        <v>-0.06756756756756765</v>
      </c>
      <c r="H12" s="66">
        <v>-0.1320754716981133</v>
      </c>
      <c r="I12" s="66">
        <v>0.014705882352941124</v>
      </c>
      <c r="J12" s="66">
        <v>-0.06756756756756765</v>
      </c>
      <c r="K12" s="66">
        <v>0.38</v>
      </c>
      <c r="L12" s="67">
        <v>0.02369478611339293</v>
      </c>
    </row>
    <row r="13" spans="1:12" s="9" customFormat="1" ht="14.25">
      <c r="A13" s="57">
        <v>10</v>
      </c>
      <c r="B13" s="42" t="s">
        <v>53</v>
      </c>
      <c r="C13" s="43">
        <v>40114</v>
      </c>
      <c r="D13" s="43">
        <v>40401</v>
      </c>
      <c r="E13" s="66">
        <v>-0.028909751472448342</v>
      </c>
      <c r="F13" s="66">
        <v>-0.040538397797032166</v>
      </c>
      <c r="G13" s="66">
        <v>-0.10045759942092158</v>
      </c>
      <c r="H13" s="66">
        <v>-0.07456193724259241</v>
      </c>
      <c r="I13" s="66">
        <v>-0.12840628736916637</v>
      </c>
      <c r="J13" s="66">
        <v>-0.1028028273289926</v>
      </c>
      <c r="K13" s="66">
        <v>-0.019741300000000517</v>
      </c>
      <c r="L13" s="67">
        <v>-0.0014588442459061435</v>
      </c>
    </row>
    <row r="14" spans="1:12" s="9" customFormat="1" ht="14.25">
      <c r="A14" s="57">
        <v>11</v>
      </c>
      <c r="B14" s="42" t="s">
        <v>58</v>
      </c>
      <c r="C14" s="43">
        <v>40226</v>
      </c>
      <c r="D14" s="43">
        <v>40430</v>
      </c>
      <c r="E14" s="66">
        <v>-0.015551175897507874</v>
      </c>
      <c r="F14" s="66">
        <v>-0.003692763706349078</v>
      </c>
      <c r="G14" s="66">
        <v>0.010971911238846221</v>
      </c>
      <c r="H14" s="66">
        <v>0.04055852350291844</v>
      </c>
      <c r="I14" s="66">
        <v>0.08658152487467818</v>
      </c>
      <c r="J14" s="66">
        <v>0.012246818566812756</v>
      </c>
      <c r="K14" s="66">
        <v>3.84021</v>
      </c>
      <c r="L14" s="67">
        <v>0.12315307298649825</v>
      </c>
    </row>
    <row r="15" spans="1:12" s="9" customFormat="1" ht="14.25">
      <c r="A15" s="57">
        <v>12</v>
      </c>
      <c r="B15" s="42" t="s">
        <v>79</v>
      </c>
      <c r="C15" s="43">
        <v>40427</v>
      </c>
      <c r="D15" s="43">
        <v>40543</v>
      </c>
      <c r="E15" s="66">
        <v>0.00607263847947781</v>
      </c>
      <c r="F15" s="66">
        <v>0.019404496767537305</v>
      </c>
      <c r="G15" s="66">
        <v>0.046924438201404906</v>
      </c>
      <c r="H15" s="66">
        <v>0.09639249043131448</v>
      </c>
      <c r="I15" s="66">
        <v>0.19274900321591204</v>
      </c>
      <c r="J15" s="66">
        <v>0.05042334478989341</v>
      </c>
      <c r="K15" s="66">
        <v>4.122213600000003</v>
      </c>
      <c r="L15" s="67">
        <v>0.13101756202302606</v>
      </c>
    </row>
    <row r="16" spans="1:12" s="9" customFormat="1" ht="14.25">
      <c r="A16" s="57">
        <v>13</v>
      </c>
      <c r="B16" s="42" t="s">
        <v>67</v>
      </c>
      <c r="C16" s="43">
        <v>40444</v>
      </c>
      <c r="D16" s="43">
        <v>40638</v>
      </c>
      <c r="E16" s="66">
        <v>0.0007939619515506813</v>
      </c>
      <c r="F16" s="66">
        <v>0.024140691393591762</v>
      </c>
      <c r="G16" s="66">
        <v>0.037622621084346664</v>
      </c>
      <c r="H16" s="66">
        <v>0.06810960178075631</v>
      </c>
      <c r="I16" s="66">
        <v>0.1446292320990381</v>
      </c>
      <c r="J16" s="66">
        <v>0.029037854647956163</v>
      </c>
      <c r="K16" s="66">
        <v>0.8808012999999997</v>
      </c>
      <c r="L16" s="67">
        <v>0.04975987146848504</v>
      </c>
    </row>
    <row r="17" spans="1:12" s="9" customFormat="1" ht="14.25">
      <c r="A17" s="57">
        <v>14</v>
      </c>
      <c r="B17" s="42" t="s">
        <v>80</v>
      </c>
      <c r="C17" s="43">
        <v>40427</v>
      </c>
      <c r="D17" s="43">
        <v>40708</v>
      </c>
      <c r="E17" s="66">
        <v>0.006296476533632855</v>
      </c>
      <c r="F17" s="66">
        <v>0.020071584901416806</v>
      </c>
      <c r="G17" s="66">
        <v>0.04671536037940549</v>
      </c>
      <c r="H17" s="66">
        <v>0.1009128218615265</v>
      </c>
      <c r="I17" s="66">
        <v>0.20686945431108916</v>
      </c>
      <c r="J17" s="66">
        <v>0.04979724455862278</v>
      </c>
      <c r="K17" s="66">
        <v>5.569535099999991</v>
      </c>
      <c r="L17" s="67">
        <v>0.1582117701082384</v>
      </c>
    </row>
    <row r="18" spans="1:12" s="9" customFormat="1" ht="14.25">
      <c r="A18" s="57">
        <v>15</v>
      </c>
      <c r="B18" s="42" t="s">
        <v>60</v>
      </c>
      <c r="C18" s="43">
        <v>41026</v>
      </c>
      <c r="D18" s="43">
        <v>41242</v>
      </c>
      <c r="E18" s="66">
        <v>0.012644759214688106</v>
      </c>
      <c r="F18" s="66">
        <v>0.053595741618460924</v>
      </c>
      <c r="G18" s="66">
        <v>0.055979683926596246</v>
      </c>
      <c r="H18" s="66">
        <v>0.12865927986998393</v>
      </c>
      <c r="I18" s="66">
        <v>0.1863876313740931</v>
      </c>
      <c r="J18" s="66">
        <v>0.05559548993275043</v>
      </c>
      <c r="K18" s="66">
        <v>2.3452749999999996</v>
      </c>
      <c r="L18" s="67">
        <v>0.1122220727622334</v>
      </c>
    </row>
    <row r="19" spans="1:12" ht="15.75" thickBot="1">
      <c r="A19" s="69"/>
      <c r="B19" s="73" t="s">
        <v>50</v>
      </c>
      <c r="C19" s="71" t="s">
        <v>24</v>
      </c>
      <c r="D19" s="71" t="s">
        <v>24</v>
      </c>
      <c r="E19" s="70">
        <f aca="true" t="shared" si="0" ref="E19:J19">AVERAGE(E4:E18)</f>
        <v>-0.005509351734636462</v>
      </c>
      <c r="F19" s="70">
        <f t="shared" si="0"/>
        <v>0.002156485373121882</v>
      </c>
      <c r="G19" s="70">
        <f t="shared" si="0"/>
        <v>0.005505989970759388</v>
      </c>
      <c r="H19" s="70">
        <f t="shared" si="0"/>
        <v>0.021632432332025348</v>
      </c>
      <c r="I19" s="70">
        <f t="shared" si="0"/>
        <v>0.06350311721996842</v>
      </c>
      <c r="J19" s="70">
        <f t="shared" si="0"/>
        <v>0.005318073327530315</v>
      </c>
      <c r="K19" s="71" t="s">
        <v>24</v>
      </c>
      <c r="L19" s="70">
        <f>AVERAGE(L4:L18)</f>
        <v>0.06353542198300453</v>
      </c>
    </row>
    <row r="20" spans="1:12" s="9" customFormat="1" ht="14.25">
      <c r="A20" s="112" t="s">
        <v>42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</row>
    <row r="21" spans="3:11" s="11" customFormat="1" ht="14.25">
      <c r="C21" s="5"/>
      <c r="D21" s="5"/>
      <c r="E21" s="6"/>
      <c r="F21" s="6"/>
      <c r="G21" s="6"/>
      <c r="H21" s="6"/>
      <c r="I21" s="6"/>
      <c r="J21" s="6"/>
      <c r="K21" s="6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</sheetData>
  <sheetProtection/>
  <mergeCells count="7">
    <mergeCell ref="A20:L20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23" t="s">
        <v>36</v>
      </c>
      <c r="B1" s="123"/>
      <c r="C1" s="123"/>
      <c r="D1" s="123"/>
      <c r="E1" s="123"/>
      <c r="F1" s="123"/>
      <c r="G1" s="123"/>
    </row>
    <row r="2" spans="1:7" ht="30.75" customHeight="1" thickBot="1">
      <c r="A2" s="113" t="s">
        <v>22</v>
      </c>
      <c r="B2" s="105" t="s">
        <v>11</v>
      </c>
      <c r="C2" s="124" t="s">
        <v>28</v>
      </c>
      <c r="D2" s="125"/>
      <c r="E2" s="126" t="s">
        <v>29</v>
      </c>
      <c r="F2" s="125"/>
      <c r="G2" s="107" t="s">
        <v>44</v>
      </c>
    </row>
    <row r="3" spans="1:7" ht="15.75" thickBot="1">
      <c r="A3" s="114"/>
      <c r="B3" s="106"/>
      <c r="C3" s="46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>
      <c r="A4" s="80">
        <v>1</v>
      </c>
      <c r="B4" s="75" t="s">
        <v>60</v>
      </c>
      <c r="C4" s="30">
        <v>53.41460000000056</v>
      </c>
      <c r="D4" s="63">
        <v>0.012644936434175547</v>
      </c>
      <c r="E4" s="31">
        <v>0</v>
      </c>
      <c r="F4" s="63">
        <v>0</v>
      </c>
      <c r="G4" s="45">
        <v>0</v>
      </c>
    </row>
    <row r="5" spans="1:7" ht="14.25">
      <c r="A5" s="81">
        <v>2</v>
      </c>
      <c r="B5" s="75" t="s">
        <v>80</v>
      </c>
      <c r="C5" s="30">
        <v>42.87364999999944</v>
      </c>
      <c r="D5" s="63">
        <v>0.006296474733715048</v>
      </c>
      <c r="E5" s="31">
        <v>0</v>
      </c>
      <c r="F5" s="63">
        <v>0</v>
      </c>
      <c r="G5" s="45">
        <v>0</v>
      </c>
    </row>
    <row r="6" spans="1:7" ht="14.25">
      <c r="A6" s="81">
        <v>3</v>
      </c>
      <c r="B6" s="75" t="s">
        <v>79</v>
      </c>
      <c r="C6" s="30">
        <v>11.31584999999986</v>
      </c>
      <c r="D6" s="63">
        <v>0.00607264297429409</v>
      </c>
      <c r="E6" s="31">
        <v>0</v>
      </c>
      <c r="F6" s="63">
        <v>0</v>
      </c>
      <c r="G6" s="45">
        <v>0</v>
      </c>
    </row>
    <row r="7" spans="1:7" ht="14.25">
      <c r="A7" s="81">
        <v>4</v>
      </c>
      <c r="B7" s="75" t="s">
        <v>78</v>
      </c>
      <c r="C7" s="30">
        <v>3.9469899999999907</v>
      </c>
      <c r="D7" s="63">
        <v>0.002623241817895627</v>
      </c>
      <c r="E7" s="31">
        <v>0</v>
      </c>
      <c r="F7" s="63">
        <v>0</v>
      </c>
      <c r="G7" s="45">
        <v>0</v>
      </c>
    </row>
    <row r="8" spans="1:7" ht="14.25">
      <c r="A8" s="81">
        <v>5</v>
      </c>
      <c r="B8" s="75" t="s">
        <v>67</v>
      </c>
      <c r="C8" s="30">
        <v>2.1367000000001863</v>
      </c>
      <c r="D8" s="63">
        <v>0.0007939667002927448</v>
      </c>
      <c r="E8" s="31">
        <v>0</v>
      </c>
      <c r="F8" s="63">
        <v>0</v>
      </c>
      <c r="G8" s="45">
        <v>0</v>
      </c>
    </row>
    <row r="9" spans="1:7" ht="14.25">
      <c r="A9" s="81">
        <v>6</v>
      </c>
      <c r="B9" s="75" t="s">
        <v>21</v>
      </c>
      <c r="C9" s="30">
        <v>1.0530600000000558</v>
      </c>
      <c r="D9" s="63">
        <v>0.0010469080540970745</v>
      </c>
      <c r="E9" s="31">
        <v>0</v>
      </c>
      <c r="F9" s="63">
        <v>0</v>
      </c>
      <c r="G9" s="45">
        <v>0</v>
      </c>
    </row>
    <row r="10" spans="1:7" ht="14.25">
      <c r="A10" s="81">
        <v>7</v>
      </c>
      <c r="B10" s="75" t="s">
        <v>62</v>
      </c>
      <c r="C10" s="30">
        <v>-0.217609999999986</v>
      </c>
      <c r="D10" s="63">
        <v>-0.00029607046022525954</v>
      </c>
      <c r="E10" s="31">
        <v>0</v>
      </c>
      <c r="F10" s="63">
        <v>0</v>
      </c>
      <c r="G10" s="45">
        <v>0</v>
      </c>
    </row>
    <row r="11" spans="1:7" ht="14.25">
      <c r="A11" s="81">
        <v>8</v>
      </c>
      <c r="B11" s="75" t="s">
        <v>75</v>
      </c>
      <c r="C11" s="30">
        <v>-18.8885</v>
      </c>
      <c r="D11" s="63">
        <v>-0.001984068546686486</v>
      </c>
      <c r="E11" s="31">
        <v>0</v>
      </c>
      <c r="F11" s="63">
        <v>0</v>
      </c>
      <c r="G11" s="45">
        <v>0</v>
      </c>
    </row>
    <row r="12" spans="1:7" ht="14.25">
      <c r="A12" s="81">
        <v>9</v>
      </c>
      <c r="B12" s="75" t="s">
        <v>82</v>
      </c>
      <c r="C12" s="30">
        <v>-31.150380000000126</v>
      </c>
      <c r="D12" s="63">
        <v>-0.020789846349559497</v>
      </c>
      <c r="E12" s="31">
        <v>0</v>
      </c>
      <c r="F12" s="63">
        <v>0</v>
      </c>
      <c r="G12" s="45">
        <v>0</v>
      </c>
    </row>
    <row r="13" spans="1:7" ht="14.25">
      <c r="A13" s="81">
        <v>10</v>
      </c>
      <c r="B13" s="75" t="s">
        <v>59</v>
      </c>
      <c r="C13" s="30">
        <v>-71.62608000000007</v>
      </c>
      <c r="D13" s="63">
        <v>-0.01504063628863449</v>
      </c>
      <c r="E13" s="31">
        <v>0</v>
      </c>
      <c r="F13" s="63">
        <v>0</v>
      </c>
      <c r="G13" s="45">
        <v>0</v>
      </c>
    </row>
    <row r="14" spans="1:7" ht="14.25">
      <c r="A14" s="81">
        <v>11</v>
      </c>
      <c r="B14" s="75" t="s">
        <v>53</v>
      </c>
      <c r="C14" s="30">
        <v>-74.8826499999999</v>
      </c>
      <c r="D14" s="63">
        <v>-0.02890969176282575</v>
      </c>
      <c r="E14" s="31">
        <v>0</v>
      </c>
      <c r="F14" s="63">
        <v>0</v>
      </c>
      <c r="G14" s="45">
        <v>0</v>
      </c>
    </row>
    <row r="15" spans="1:7" ht="14.25">
      <c r="A15" s="81">
        <v>12</v>
      </c>
      <c r="B15" s="75" t="s">
        <v>58</v>
      </c>
      <c r="C15" s="30">
        <v>-96.03556000000053</v>
      </c>
      <c r="D15" s="63">
        <v>-0.015551464105738013</v>
      </c>
      <c r="E15" s="31">
        <v>0</v>
      </c>
      <c r="F15" s="63">
        <v>0</v>
      </c>
      <c r="G15" s="45">
        <v>0</v>
      </c>
    </row>
    <row r="16" spans="1:7" ht="14.25">
      <c r="A16" s="81">
        <v>13</v>
      </c>
      <c r="B16" s="75" t="s">
        <v>81</v>
      </c>
      <c r="C16" s="30">
        <v>-102.77616000000016</v>
      </c>
      <c r="D16" s="63">
        <v>-0.004121287277955013</v>
      </c>
      <c r="E16" s="31">
        <v>0</v>
      </c>
      <c r="F16" s="63">
        <v>0</v>
      </c>
      <c r="G16" s="45">
        <v>0</v>
      </c>
    </row>
    <row r="17" spans="1:7" ht="14.25">
      <c r="A17" s="81">
        <v>14</v>
      </c>
      <c r="B17" s="75" t="s">
        <v>86</v>
      </c>
      <c r="C17" s="30">
        <v>-234.48425999999978</v>
      </c>
      <c r="D17" s="63">
        <v>-0.025736481342167074</v>
      </c>
      <c r="E17" s="31">
        <v>0</v>
      </c>
      <c r="F17" s="63">
        <v>0</v>
      </c>
      <c r="G17" s="45">
        <v>0</v>
      </c>
    </row>
    <row r="18" spans="1:7" ht="14.25">
      <c r="A18" s="81">
        <v>15</v>
      </c>
      <c r="B18" s="75" t="s">
        <v>83</v>
      </c>
      <c r="C18" s="30">
        <v>-1752.159400000006</v>
      </c>
      <c r="D18" s="63">
        <v>-0.02321527148450876</v>
      </c>
      <c r="E18" s="31">
        <v>-287</v>
      </c>
      <c r="F18" s="63">
        <v>-0.025928268136236336</v>
      </c>
      <c r="G18" s="45">
        <v>-1958.369620282058</v>
      </c>
    </row>
    <row r="19" spans="1:7" ht="15.75" thickBot="1">
      <c r="A19" s="58"/>
      <c r="B19" s="59" t="s">
        <v>23</v>
      </c>
      <c r="C19" s="49">
        <v>-2267.4797500000063</v>
      </c>
      <c r="D19" s="62">
        <v>-0.014829544181308399</v>
      </c>
      <c r="E19" s="50">
        <v>-287</v>
      </c>
      <c r="F19" s="62">
        <v>-4.39452549307112E-05</v>
      </c>
      <c r="G19" s="51">
        <v>-1958.369620282058</v>
      </c>
    </row>
    <row r="21" ht="14.25">
      <c r="D21" s="47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11</v>
      </c>
      <c r="C1" s="35" t="s">
        <v>15</v>
      </c>
      <c r="D1" s="14"/>
      <c r="E1" s="14"/>
    </row>
    <row r="2" spans="2:3" ht="14.25">
      <c r="B2" s="42" t="s">
        <v>53</v>
      </c>
      <c r="C2" s="66">
        <v>-0.028909751472448342</v>
      </c>
    </row>
    <row r="3" spans="1:5" ht="14.25">
      <c r="A3" s="14"/>
      <c r="B3" s="42" t="s">
        <v>86</v>
      </c>
      <c r="C3" s="66">
        <v>-0.028169014084507116</v>
      </c>
      <c r="D3" s="14"/>
      <c r="E3" s="14"/>
    </row>
    <row r="4" spans="1:5" ht="14.25">
      <c r="A4" s="14"/>
      <c r="B4" s="42" t="s">
        <v>82</v>
      </c>
      <c r="C4" s="66">
        <v>-0.02078998937076082</v>
      </c>
      <c r="D4" s="14"/>
      <c r="E4" s="14"/>
    </row>
    <row r="5" spans="1:5" ht="14.25">
      <c r="A5" s="14"/>
      <c r="B5" s="42" t="s">
        <v>58</v>
      </c>
      <c r="C5" s="66">
        <v>-0.015551175897507874</v>
      </c>
      <c r="D5" s="14"/>
      <c r="E5" s="14"/>
    </row>
    <row r="6" spans="1:5" ht="14.25">
      <c r="A6" s="14"/>
      <c r="B6" s="42" t="s">
        <v>59</v>
      </c>
      <c r="C6" s="66">
        <v>-0.015040247651688765</v>
      </c>
      <c r="D6" s="14"/>
      <c r="E6" s="14"/>
    </row>
    <row r="7" spans="1:5" ht="14.25">
      <c r="A7" s="14"/>
      <c r="B7" s="42" t="s">
        <v>81</v>
      </c>
      <c r="C7" s="66">
        <v>-0.004121223132427243</v>
      </c>
      <c r="D7" s="14"/>
      <c r="E7" s="14"/>
    </row>
    <row r="8" spans="1:5" ht="14.25">
      <c r="A8" s="14"/>
      <c r="B8" s="42" t="s">
        <v>75</v>
      </c>
      <c r="C8" s="66">
        <v>-0.0019840542766421665</v>
      </c>
      <c r="D8" s="14"/>
      <c r="E8" s="14"/>
    </row>
    <row r="9" spans="1:5" ht="14.25">
      <c r="A9" s="14"/>
      <c r="B9" s="42" t="s">
        <v>62</v>
      </c>
      <c r="C9" s="66">
        <v>-0.00033775995453699803</v>
      </c>
      <c r="D9" s="14"/>
      <c r="E9" s="14"/>
    </row>
    <row r="10" spans="1:5" ht="14.25">
      <c r="A10" s="14"/>
      <c r="B10" s="42" t="s">
        <v>67</v>
      </c>
      <c r="C10" s="66">
        <v>0.0007939619515506813</v>
      </c>
      <c r="D10" s="14"/>
      <c r="E10" s="14"/>
    </row>
    <row r="11" spans="1:5" ht="14.25">
      <c r="A11" s="14"/>
      <c r="B11" s="42" t="s">
        <v>21</v>
      </c>
      <c r="C11" s="66">
        <v>0.0010468182325049646</v>
      </c>
      <c r="D11" s="14"/>
      <c r="E11" s="14"/>
    </row>
    <row r="12" spans="1:5" ht="14.25">
      <c r="A12" s="14"/>
      <c r="B12" s="42" t="s">
        <v>78</v>
      </c>
      <c r="C12" s="66">
        <v>0.0026232317172696362</v>
      </c>
      <c r="D12" s="14"/>
      <c r="E12" s="14"/>
    </row>
    <row r="13" spans="1:5" ht="14.25">
      <c r="A13" s="14"/>
      <c r="B13" s="42" t="s">
        <v>83</v>
      </c>
      <c r="C13" s="66">
        <v>0.002785053691848338</v>
      </c>
      <c r="D13" s="14"/>
      <c r="E13" s="14"/>
    </row>
    <row r="14" spans="1:5" ht="14.25">
      <c r="A14" s="14"/>
      <c r="B14" s="42" t="s">
        <v>79</v>
      </c>
      <c r="C14" s="66">
        <v>0.00607263847947781</v>
      </c>
      <c r="D14" s="14"/>
      <c r="E14" s="14"/>
    </row>
    <row r="15" spans="1:5" ht="14.25">
      <c r="A15" s="14"/>
      <c r="B15" s="42" t="s">
        <v>80</v>
      </c>
      <c r="C15" s="66">
        <v>0.006296476533632855</v>
      </c>
      <c r="D15" s="14"/>
      <c r="E15" s="14"/>
    </row>
    <row r="16" spans="1:5" ht="14.25">
      <c r="A16" s="14"/>
      <c r="B16" s="42" t="s">
        <v>60</v>
      </c>
      <c r="C16" s="66">
        <v>0.012644759214688106</v>
      </c>
      <c r="D16" s="14"/>
      <c r="E16" s="14"/>
    </row>
    <row r="17" spans="2:3" ht="14.25">
      <c r="B17" s="42" t="s">
        <v>20</v>
      </c>
      <c r="C17" s="68">
        <v>-0.04405073165094542</v>
      </c>
    </row>
    <row r="18" spans="2:3" ht="14.25">
      <c r="B18" s="14" t="s">
        <v>25</v>
      </c>
      <c r="C18" s="79">
        <v>0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="80" zoomScaleNormal="80" zoomScalePageLayoutView="0" workbookViewId="0" topLeftCell="A1">
      <selection activeCell="G4" sqref="G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" t="s">
        <v>11</v>
      </c>
      <c r="C2" s="38" t="s">
        <v>10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69">
        <v>1</v>
      </c>
      <c r="B3" s="90" t="s">
        <v>52</v>
      </c>
      <c r="C3" s="91" t="s">
        <v>52</v>
      </c>
      <c r="D3" s="94" t="s">
        <v>52</v>
      </c>
      <c r="E3" s="95" t="s">
        <v>52</v>
      </c>
      <c r="F3" s="83" t="s">
        <v>52</v>
      </c>
      <c r="G3" s="95" t="s">
        <v>52</v>
      </c>
      <c r="H3" s="96" t="s">
        <v>52</v>
      </c>
      <c r="I3" s="97" t="s">
        <v>52</v>
      </c>
      <c r="J3" s="98" t="s">
        <v>52</v>
      </c>
    </row>
    <row r="4" spans="1:10" ht="15.75" thickBot="1">
      <c r="A4" s="128" t="s">
        <v>23</v>
      </c>
      <c r="B4" s="129"/>
      <c r="C4" s="52" t="s">
        <v>24</v>
      </c>
      <c r="D4" s="52" t="s">
        <v>24</v>
      </c>
      <c r="E4" s="53" t="s">
        <v>52</v>
      </c>
      <c r="F4" s="54" t="s">
        <v>52</v>
      </c>
      <c r="G4" s="52" t="s">
        <v>24</v>
      </c>
      <c r="H4" s="52" t="s">
        <v>24</v>
      </c>
      <c r="I4" s="52" t="s">
        <v>24</v>
      </c>
      <c r="J4" s="55" t="s">
        <v>24</v>
      </c>
    </row>
  </sheetData>
  <sheetProtection/>
  <mergeCells count="2">
    <mergeCell ref="A1:J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109" t="s">
        <v>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.75" customHeight="1" thickBot="1">
      <c r="A2" s="113" t="s">
        <v>22</v>
      </c>
      <c r="B2" s="117" t="s">
        <v>11</v>
      </c>
      <c r="C2" s="119" t="s">
        <v>12</v>
      </c>
      <c r="D2" s="121" t="s">
        <v>13</v>
      </c>
      <c r="E2" s="115" t="s">
        <v>14</v>
      </c>
      <c r="F2" s="116"/>
      <c r="G2" s="116"/>
      <c r="H2" s="116"/>
      <c r="I2" s="116"/>
      <c r="J2" s="116"/>
      <c r="K2" s="116"/>
      <c r="L2" s="116"/>
    </row>
    <row r="3" spans="1:12" ht="63.75" customHeight="1" thickBot="1">
      <c r="A3" s="114"/>
      <c r="B3" s="118"/>
      <c r="C3" s="120"/>
      <c r="D3" s="122"/>
      <c r="E3" s="4" t="s">
        <v>15</v>
      </c>
      <c r="F3" s="4" t="s">
        <v>41</v>
      </c>
      <c r="G3" s="4" t="s">
        <v>16</v>
      </c>
      <c r="H3" s="4" t="s">
        <v>17</v>
      </c>
      <c r="I3" s="4" t="s">
        <v>18</v>
      </c>
      <c r="J3" s="4" t="s">
        <v>51</v>
      </c>
      <c r="K3" s="4" t="s">
        <v>19</v>
      </c>
      <c r="L3" s="1" t="s">
        <v>43</v>
      </c>
    </row>
    <row r="4" spans="1:12" ht="14.25">
      <c r="A4" s="99">
        <v>1</v>
      </c>
      <c r="B4" s="100" t="s">
        <v>52</v>
      </c>
      <c r="C4" s="101" t="s">
        <v>52</v>
      </c>
      <c r="D4" s="101" t="s">
        <v>52</v>
      </c>
      <c r="E4" s="102" t="s">
        <v>52</v>
      </c>
      <c r="F4" s="102" t="s">
        <v>52</v>
      </c>
      <c r="G4" s="102" t="s">
        <v>52</v>
      </c>
      <c r="H4" s="102" t="s">
        <v>52</v>
      </c>
      <c r="I4" s="102" t="s">
        <v>52</v>
      </c>
      <c r="J4" s="102" t="s">
        <v>52</v>
      </c>
      <c r="K4" s="103" t="s">
        <v>52</v>
      </c>
      <c r="L4" s="103" t="s">
        <v>52</v>
      </c>
    </row>
    <row r="5" spans="1:12" ht="15.75" thickBot="1">
      <c r="A5" s="69"/>
      <c r="B5" s="73" t="s">
        <v>50</v>
      </c>
      <c r="C5" s="72" t="s">
        <v>24</v>
      </c>
      <c r="D5" s="72" t="s">
        <v>24</v>
      </c>
      <c r="E5" s="70" t="s">
        <v>52</v>
      </c>
      <c r="F5" s="70" t="s">
        <v>52</v>
      </c>
      <c r="G5" s="70" t="s">
        <v>52</v>
      </c>
      <c r="H5" s="70" t="s">
        <v>52</v>
      </c>
      <c r="I5" s="70" t="s">
        <v>52</v>
      </c>
      <c r="J5" s="70" t="s">
        <v>52</v>
      </c>
      <c r="K5" s="72" t="s">
        <v>24</v>
      </c>
      <c r="L5" s="70" t="s">
        <v>52</v>
      </c>
    </row>
    <row r="6" spans="1:12" s="9" customFormat="1" ht="14.25">
      <c r="A6" s="112" t="s">
        <v>42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</row>
    <row r="7" spans="12:15" ht="14.25">
      <c r="L7"/>
      <c r="M7"/>
      <c r="N7"/>
      <c r="O7"/>
    </row>
  </sheetData>
  <sheetProtection/>
  <mergeCells count="7">
    <mergeCell ref="A1:L1"/>
    <mergeCell ref="E2:L2"/>
    <mergeCell ref="A6:L6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23" t="s">
        <v>37</v>
      </c>
      <c r="B1" s="123"/>
      <c r="C1" s="123"/>
      <c r="D1" s="123"/>
      <c r="E1" s="123"/>
      <c r="F1" s="123"/>
      <c r="G1" s="123"/>
    </row>
    <row r="2" spans="1:7" s="11" customFormat="1" ht="15.75" thickBot="1">
      <c r="A2" s="113" t="s">
        <v>22</v>
      </c>
      <c r="B2" s="105" t="s">
        <v>11</v>
      </c>
      <c r="C2" s="126" t="s">
        <v>28</v>
      </c>
      <c r="D2" s="125"/>
      <c r="E2" s="126" t="s">
        <v>29</v>
      </c>
      <c r="F2" s="125"/>
      <c r="G2" s="107" t="s">
        <v>44</v>
      </c>
    </row>
    <row r="3" spans="1:7" s="11" customFormat="1" ht="15.75" thickBot="1">
      <c r="A3" s="114"/>
      <c r="B3" s="106"/>
      <c r="C3" s="29" t="s">
        <v>32</v>
      </c>
      <c r="D3" s="29" t="s">
        <v>30</v>
      </c>
      <c r="E3" s="29" t="s">
        <v>31</v>
      </c>
      <c r="F3" s="29" t="s">
        <v>30</v>
      </c>
      <c r="G3" s="127"/>
    </row>
    <row r="4" spans="1:7" ht="14.25" customHeight="1">
      <c r="A4" s="82">
        <v>1</v>
      </c>
      <c r="B4" s="89" t="s">
        <v>52</v>
      </c>
      <c r="C4" s="30" t="s">
        <v>52</v>
      </c>
      <c r="D4" s="93" t="s">
        <v>52</v>
      </c>
      <c r="E4" s="31" t="s">
        <v>52</v>
      </c>
      <c r="F4" s="93" t="s">
        <v>52</v>
      </c>
      <c r="G4" s="92" t="s">
        <v>52</v>
      </c>
    </row>
    <row r="5" spans="1:7" ht="15.75" thickBot="1">
      <c r="A5" s="60"/>
      <c r="B5" s="48" t="s">
        <v>23</v>
      </c>
      <c r="C5" s="49" t="s">
        <v>52</v>
      </c>
      <c r="D5" s="62" t="s">
        <v>52</v>
      </c>
      <c r="E5" s="50" t="s">
        <v>52</v>
      </c>
      <c r="F5" s="62" t="s">
        <v>52</v>
      </c>
      <c r="G5" s="51" t="s">
        <v>52</v>
      </c>
    </row>
    <row r="7" ht="14.25">
      <c r="A7" s="11"/>
    </row>
    <row r="8" ht="14.25">
      <c r="A8" s="11"/>
    </row>
    <row r="9" ht="14.25">
      <c r="A9" s="11"/>
    </row>
    <row r="10" ht="12.75"/>
    <row r="11" ht="12.75"/>
    <row r="12" ht="12.75"/>
    <row r="1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="85" zoomScaleNormal="85" zoomScalePageLayoutView="0" workbookViewId="0" topLeftCell="A1">
      <selection activeCell="B3" sqref="B3: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11</v>
      </c>
      <c r="C1" s="2" t="s">
        <v>15</v>
      </c>
      <c r="D1" s="21"/>
      <c r="E1" s="21"/>
    </row>
    <row r="2" spans="1:5" ht="14.25">
      <c r="A2" s="21"/>
      <c r="B2" s="89" t="s">
        <v>52</v>
      </c>
      <c r="C2" s="68" t="s">
        <v>52</v>
      </c>
      <c r="D2" s="21"/>
      <c r="E2" s="21"/>
    </row>
    <row r="3" spans="1:4" ht="14.25">
      <c r="A3" s="21"/>
      <c r="B3" s="85" t="s">
        <v>20</v>
      </c>
      <c r="C3" s="104">
        <v>-0.04405073165094542</v>
      </c>
      <c r="D3" s="21"/>
    </row>
    <row r="4" spans="2:3" ht="14.25">
      <c r="B4" s="84" t="s">
        <v>25</v>
      </c>
      <c r="C4" s="104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109" t="s">
        <v>49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0.75" thickBot="1">
      <c r="A2" s="3" t="s">
        <v>22</v>
      </c>
      <c r="B2" s="39" t="s">
        <v>11</v>
      </c>
      <c r="C2" s="1" t="s">
        <v>10</v>
      </c>
      <c r="D2" s="1" t="s">
        <v>8</v>
      </c>
      <c r="E2" s="4" t="s">
        <v>1</v>
      </c>
      <c r="F2" s="4" t="s">
        <v>33</v>
      </c>
      <c r="G2" s="4" t="s">
        <v>34</v>
      </c>
      <c r="H2" s="1" t="s">
        <v>35</v>
      </c>
      <c r="I2" s="1" t="s">
        <v>5</v>
      </c>
      <c r="J2" s="1" t="s">
        <v>6</v>
      </c>
    </row>
    <row r="3" spans="1:10" ht="14.25" customHeight="1">
      <c r="A3" s="40">
        <v>1</v>
      </c>
      <c r="B3" s="76" t="s">
        <v>61</v>
      </c>
      <c r="C3" s="76" t="s">
        <v>7</v>
      </c>
      <c r="D3" s="76" t="s">
        <v>69</v>
      </c>
      <c r="E3" s="78">
        <v>4134976.39</v>
      </c>
      <c r="F3" s="11">
        <v>173506</v>
      </c>
      <c r="G3" s="78">
        <v>23.8319</v>
      </c>
      <c r="H3" s="77">
        <v>10</v>
      </c>
      <c r="I3" s="76" t="s">
        <v>70</v>
      </c>
      <c r="J3" s="41" t="s">
        <v>26</v>
      </c>
    </row>
    <row r="4" spans="1:10" ht="14.25" customHeight="1">
      <c r="A4" s="40">
        <v>2</v>
      </c>
      <c r="B4" s="76" t="s">
        <v>63</v>
      </c>
      <c r="C4" s="76" t="s">
        <v>7</v>
      </c>
      <c r="D4" s="76" t="s">
        <v>9</v>
      </c>
      <c r="E4" s="78">
        <v>3452466.65</v>
      </c>
      <c r="F4" s="11">
        <v>152637</v>
      </c>
      <c r="G4" s="78">
        <v>22.6188</v>
      </c>
      <c r="H4" s="77">
        <v>100</v>
      </c>
      <c r="I4" s="76" t="s">
        <v>64</v>
      </c>
      <c r="J4" s="41" t="s">
        <v>26</v>
      </c>
    </row>
    <row r="5" spans="1:10" ht="15.75" thickBot="1">
      <c r="A5" s="128" t="s">
        <v>23</v>
      </c>
      <c r="B5" s="129"/>
      <c r="C5" s="52" t="s">
        <v>24</v>
      </c>
      <c r="D5" s="52" t="s">
        <v>24</v>
      </c>
      <c r="E5" s="65">
        <f>SUM(E3:E4)</f>
        <v>7587443.04</v>
      </c>
      <c r="F5" s="64">
        <f>SUM(F3:F4)</f>
        <v>326143</v>
      </c>
      <c r="G5" s="52" t="s">
        <v>24</v>
      </c>
      <c r="H5" s="52" t="s">
        <v>24</v>
      </c>
      <c r="I5" s="52" t="s">
        <v>24</v>
      </c>
      <c r="J5" s="55" t="s">
        <v>24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2024-04-05T08:12:50Z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