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<sst xmlns="http://schemas.openxmlformats.org/spreadsheetml/2006/main" count="303" uniqueCount="87">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</sst>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8124411"/>
        <c:axId val="7575380"/>
      </c:barChart>
      <c:catAx>
        <c:axId val="38124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75380"/>
        <c:crosses val="autoZero"/>
        <c:auto val="0"/>
        <c:lblOffset val="0"/>
        <c:tickLblSkip val="1"/>
        <c:noMultiLvlLbl val="0"/>
      </c:catAx>
      <c:valAx>
        <c:axId val="75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24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90853"/>
        <c:axId val="24099950"/>
      </c:barChart>
      <c:catAx>
        <c:axId val="17590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99950"/>
        <c:crosses val="autoZero"/>
        <c:auto val="0"/>
        <c:lblOffset val="0"/>
        <c:tickLblSkip val="1"/>
        <c:noMultiLvlLbl val="0"/>
      </c:catAx>
      <c:valAx>
        <c:axId val="2409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72959"/>
        <c:axId val="5938904"/>
      </c:barChart>
      <c:catAx>
        <c:axId val="15572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8904"/>
        <c:crosses val="autoZero"/>
        <c:auto val="0"/>
        <c:lblOffset val="0"/>
        <c:tickLblSkip val="1"/>
        <c:noMultiLvlLbl val="0"/>
      </c:catAx>
      <c:valAx>
        <c:axId val="593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2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450137"/>
        <c:axId val="11289186"/>
      </c:barChart>
      <c:catAx>
        <c:axId val="53450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89186"/>
        <c:crosses val="autoZero"/>
        <c:auto val="0"/>
        <c:lblOffset val="0"/>
        <c:tickLblSkip val="1"/>
        <c:noMultiLvlLbl val="0"/>
      </c:catAx>
      <c:valAx>
        <c:axId val="1128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0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93811"/>
        <c:axId val="42008844"/>
      </c:barChart>
      <c:catAx>
        <c:axId val="3449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08844"/>
        <c:crosses val="autoZero"/>
        <c:auto val="0"/>
        <c:lblOffset val="0"/>
        <c:tickLblSkip val="1"/>
        <c:noMultiLvlLbl val="0"/>
      </c:catAx>
      <c:valAx>
        <c:axId val="4200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3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35277"/>
        <c:axId val="47273174"/>
      </c:barChart>
      <c:catAx>
        <c:axId val="4253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73174"/>
        <c:crosses val="autoZero"/>
        <c:auto val="0"/>
        <c:lblOffset val="0"/>
        <c:tickLblSkip val="1"/>
        <c:noMultiLvlLbl val="0"/>
      </c:catAx>
      <c:valAx>
        <c:axId val="4727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2805383"/>
        <c:axId val="3921856"/>
      </c:barChart>
      <c:catAx>
        <c:axId val="2280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1856"/>
        <c:crossesAt val="0"/>
        <c:auto val="0"/>
        <c:lblOffset val="0"/>
        <c:tickLblSkip val="1"/>
        <c:noMultiLvlLbl val="0"/>
      </c:catAx>
      <c:valAx>
        <c:axId val="3921856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053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5296705"/>
        <c:axId val="49234890"/>
      </c:barChart>
      <c:catAx>
        <c:axId val="3529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34890"/>
        <c:crosses val="autoZero"/>
        <c:auto val="0"/>
        <c:lblOffset val="0"/>
        <c:tickLblSkip val="1"/>
        <c:noMultiLvlLbl val="0"/>
      </c:catAx>
      <c:val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6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0460827"/>
        <c:axId val="28603124"/>
      </c:barChart>
      <c:catAx>
        <c:axId val="4046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03124"/>
        <c:crosses val="autoZero"/>
        <c:auto val="0"/>
        <c:lblOffset val="0"/>
        <c:tickLblSkip val="52"/>
        <c:noMultiLvlLbl val="0"/>
      </c:catAx>
      <c:val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60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6101525"/>
        <c:axId val="35151678"/>
      </c:barChart>
      <c:catAx>
        <c:axId val="56101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51678"/>
        <c:crosses val="autoZero"/>
        <c:auto val="0"/>
        <c:lblOffset val="0"/>
        <c:tickLblSkip val="49"/>
        <c:noMultiLvlLbl val="0"/>
      </c:catAx>
      <c:val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01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29647"/>
        <c:axId val="28713640"/>
      </c:barChart>
      <c:catAx>
        <c:axId val="47929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13640"/>
        <c:crosses val="autoZero"/>
        <c:auto val="0"/>
        <c:lblOffset val="0"/>
        <c:tickLblSkip val="4"/>
        <c:noMultiLvlLbl val="0"/>
      </c:catAx>
      <c:valAx>
        <c:axId val="2871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29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069557"/>
        <c:axId val="9626014"/>
      </c:barChart>
      <c:catAx>
        <c:axId val="1069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6014"/>
        <c:crosses val="autoZero"/>
        <c:auto val="0"/>
        <c:lblOffset val="0"/>
        <c:tickLblSkip val="9"/>
        <c:noMultiLvlLbl val="0"/>
      </c:catAx>
      <c:valAx>
        <c:axId val="962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9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96169"/>
        <c:axId val="44103474"/>
      </c:barChart>
      <c:catAx>
        <c:axId val="57096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03474"/>
        <c:crosses val="autoZero"/>
        <c:auto val="0"/>
        <c:lblOffset val="0"/>
        <c:tickLblSkip val="4"/>
        <c:noMultiLvlLbl val="0"/>
      </c:catAx>
      <c:valAx>
        <c:axId val="4410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9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1386947"/>
        <c:axId val="15611612"/>
      </c:barChart>
      <c:catAx>
        <c:axId val="61386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611612"/>
        <c:crosses val="autoZero"/>
        <c:auto val="0"/>
        <c:lblOffset val="0"/>
        <c:tickLblSkip val="52"/>
        <c:noMultiLvlLbl val="0"/>
      </c:catAx>
      <c:valAx>
        <c:axId val="1561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86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6781"/>
        <c:axId val="56581030"/>
      </c:barChart>
      <c:catAx>
        <c:axId val="628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81030"/>
        <c:crosses val="autoZero"/>
        <c:auto val="0"/>
        <c:lblOffset val="0"/>
        <c:tickLblSkip val="4"/>
        <c:noMultiLvlLbl val="0"/>
      </c:catAx>
      <c:valAx>
        <c:axId val="5658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67223"/>
        <c:axId val="19660688"/>
      </c:barChart>
      <c:catAx>
        <c:axId val="3946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660688"/>
        <c:crosses val="autoZero"/>
        <c:auto val="0"/>
        <c:lblOffset val="0"/>
        <c:tickLblSkip val="4"/>
        <c:noMultiLvlLbl val="0"/>
      </c:catAx>
      <c:val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6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28465"/>
        <c:axId val="49011866"/>
      </c:barChart>
      <c:catAx>
        <c:axId val="42728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11866"/>
        <c:crosses val="autoZero"/>
        <c:auto val="0"/>
        <c:lblOffset val="0"/>
        <c:tickLblSkip val="4"/>
        <c:noMultiLvlLbl val="0"/>
      </c:catAx>
      <c:val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28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53611"/>
        <c:axId val="10538180"/>
      </c:barChart>
      <c:catAx>
        <c:axId val="38453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538180"/>
        <c:crosses val="autoZero"/>
        <c:auto val="0"/>
        <c:lblOffset val="0"/>
        <c:tickLblSkip val="4"/>
        <c:noMultiLvlLbl val="0"/>
      </c:catAx>
      <c:val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53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34757"/>
        <c:axId val="48286222"/>
      </c:barChart>
      <c:catAx>
        <c:axId val="27734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86222"/>
        <c:crosses val="autoZero"/>
        <c:auto val="0"/>
        <c:lblOffset val="0"/>
        <c:tickLblSkip val="4"/>
        <c:noMultiLvlLbl val="0"/>
      </c:catAx>
      <c:val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34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22815"/>
        <c:axId val="18869880"/>
      </c:barChart>
      <c:catAx>
        <c:axId val="3192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69880"/>
        <c:crosses val="autoZero"/>
        <c:auto val="0"/>
        <c:lblOffset val="0"/>
        <c:tickLblSkip val="4"/>
        <c:noMultiLvlLbl val="0"/>
      </c:catAx>
      <c:valAx>
        <c:axId val="1886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22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11193"/>
        <c:axId val="52065282"/>
      </c:barChart>
      <c:catAx>
        <c:axId val="3561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065282"/>
        <c:crosses val="autoZero"/>
        <c:auto val="0"/>
        <c:lblOffset val="0"/>
        <c:tickLblSkip val="4"/>
        <c:noMultiLvlLbl val="0"/>
      </c:catAx>
      <c:valAx>
        <c:axId val="5206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1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34355"/>
        <c:axId val="56538284"/>
      </c:barChart>
      <c:catAx>
        <c:axId val="6593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38284"/>
        <c:crosses val="autoZero"/>
        <c:auto val="0"/>
        <c:lblOffset val="0"/>
        <c:tickLblSkip val="4"/>
        <c:noMultiLvlLbl val="0"/>
      </c:catAx>
      <c:valAx>
        <c:axId val="5653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3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9525263"/>
        <c:axId val="41509640"/>
      </c:barChart>
      <c:catAx>
        <c:axId val="1952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09640"/>
        <c:crosses val="autoZero"/>
        <c:auto val="0"/>
        <c:lblOffset val="0"/>
        <c:tickLblSkip val="1"/>
        <c:noMultiLvlLbl val="0"/>
      </c:catAx>
      <c:valAx>
        <c:axId val="415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9082509"/>
        <c:axId val="16198262"/>
      </c:barChart>
      <c:catAx>
        <c:axId val="39082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98262"/>
        <c:crosses val="autoZero"/>
        <c:auto val="0"/>
        <c:lblOffset val="0"/>
        <c:tickLblSkip val="1"/>
        <c:noMultiLvlLbl val="0"/>
      </c:catAx>
      <c:valAx>
        <c:axId val="16198262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8250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1566631"/>
        <c:axId val="36990816"/>
      </c:barChart>
      <c:catAx>
        <c:axId val="11566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990816"/>
        <c:crosses val="autoZero"/>
        <c:auto val="0"/>
        <c:lblOffset val="0"/>
        <c:tickLblSkip val="1"/>
        <c:noMultiLvlLbl val="0"/>
      </c:catAx>
      <c:val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66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4481889"/>
        <c:axId val="43466090"/>
      </c:barChart>
      <c:catAx>
        <c:axId val="6448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466090"/>
        <c:crosses val="autoZero"/>
        <c:auto val="0"/>
        <c:lblOffset val="0"/>
        <c:tickLblSkip val="5"/>
        <c:noMultiLvlLbl val="0"/>
      </c:catAx>
      <c:val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81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5650491"/>
        <c:axId val="31092372"/>
      </c:barChart>
      <c:catAx>
        <c:axId val="5565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092372"/>
        <c:crosses val="autoZero"/>
        <c:auto val="0"/>
        <c:lblOffset val="0"/>
        <c:tickLblSkip val="5"/>
        <c:noMultiLvlLbl val="0"/>
      </c:catAx>
      <c:val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50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95893"/>
        <c:axId val="35454174"/>
      </c:barChart>
      <c:catAx>
        <c:axId val="11395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454174"/>
        <c:crosses val="autoZero"/>
        <c:auto val="0"/>
        <c:lblOffset val="0"/>
        <c:tickLblSkip val="1"/>
        <c:noMultiLvlLbl val="0"/>
      </c:catAx>
      <c:val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95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52111"/>
        <c:axId val="53215816"/>
      </c:barChart>
      <c:catAx>
        <c:axId val="5065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215816"/>
        <c:crosses val="autoZero"/>
        <c:auto val="0"/>
        <c:lblOffset val="0"/>
        <c:tickLblSkip val="1"/>
        <c:noMultiLvlLbl val="0"/>
      </c:catAx>
      <c:val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80297"/>
        <c:axId val="15513810"/>
      </c:barChart>
      <c:catAx>
        <c:axId val="9180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513810"/>
        <c:crosses val="autoZero"/>
        <c:auto val="0"/>
        <c:lblOffset val="0"/>
        <c:tickLblSkip val="1"/>
        <c:noMultiLvlLbl val="0"/>
      </c:catAx>
      <c:val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80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6563"/>
        <c:axId val="48659068"/>
      </c:barChart>
      <c:catAx>
        <c:axId val="5406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59068"/>
        <c:crosses val="autoZero"/>
        <c:auto val="0"/>
        <c:lblOffset val="0"/>
        <c:tickLblSkip val="1"/>
        <c:noMultiLvlLbl val="0"/>
      </c:catAx>
      <c:val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06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78429"/>
        <c:axId val="49070406"/>
      </c:barChart>
      <c:catAx>
        <c:axId val="3527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070406"/>
        <c:crosses val="autoZero"/>
        <c:auto val="0"/>
        <c:lblOffset val="0"/>
        <c:tickLblSkip val="1"/>
        <c:noMultiLvlLbl val="0"/>
      </c:catAx>
      <c:val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7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80471"/>
        <c:axId val="15279920"/>
      </c:barChart>
      <c:catAx>
        <c:axId val="38980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79920"/>
        <c:crosses val="autoZero"/>
        <c:auto val="0"/>
        <c:lblOffset val="0"/>
        <c:tickLblSkip val="1"/>
        <c:noMultiLvlLbl val="0"/>
      </c:catAx>
      <c:val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980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42441"/>
        <c:axId val="6837650"/>
      </c:barChart>
      <c:catAx>
        <c:axId val="38042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37650"/>
        <c:crosses val="autoZero"/>
        <c:auto val="0"/>
        <c:lblOffset val="0"/>
        <c:tickLblSkip val="1"/>
        <c:noMultiLvlLbl val="0"/>
      </c:catAx>
      <c:val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2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1553"/>
        <c:axId val="29713978"/>
      </c:barChart>
      <c:catAx>
        <c:axId val="3301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713978"/>
        <c:crosses val="autoZero"/>
        <c:auto val="0"/>
        <c:lblOffset val="0"/>
        <c:tickLblSkip val="1"/>
        <c:noMultiLvlLbl val="0"/>
      </c:catAx>
      <c:val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01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99211"/>
        <c:axId val="58021988"/>
      </c:barChart>
      <c:catAx>
        <c:axId val="66099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021988"/>
        <c:crosses val="autoZero"/>
        <c:auto val="0"/>
        <c:lblOffset val="0"/>
        <c:tickLblSkip val="1"/>
        <c:noMultiLvlLbl val="0"/>
      </c:catAx>
      <c:val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099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35845"/>
        <c:axId val="2160558"/>
      </c:barChart>
      <c:catAx>
        <c:axId val="5243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60558"/>
        <c:crosses val="autoZero"/>
        <c:auto val="0"/>
        <c:lblOffset val="0"/>
        <c:tickLblSkip val="1"/>
        <c:noMultiLvlLbl val="0"/>
      </c:catAx>
      <c:val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35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45023"/>
        <c:axId val="40787480"/>
      </c:barChart>
      <c:catAx>
        <c:axId val="19445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787480"/>
        <c:crosses val="autoZero"/>
        <c:auto val="0"/>
        <c:lblOffset val="0"/>
        <c:tickLblSkip val="1"/>
        <c:noMultiLvlLbl val="0"/>
      </c:catAx>
      <c:valAx>
        <c:axId val="4078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445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43001"/>
        <c:axId val="15451554"/>
      </c:barChart>
      <c:catAx>
        <c:axId val="31543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51554"/>
        <c:crosses val="autoZero"/>
        <c:auto val="0"/>
        <c:lblOffset val="0"/>
        <c:tickLblSkip val="1"/>
        <c:noMultiLvlLbl val="0"/>
      </c:catAx>
      <c:valAx>
        <c:axId val="154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43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846259"/>
        <c:axId val="43616332"/>
      </c:barChart>
      <c:catAx>
        <c:axId val="484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616332"/>
        <c:crosses val="autoZero"/>
        <c:auto val="0"/>
        <c:lblOffset val="0"/>
        <c:tickLblSkip val="1"/>
        <c:noMultiLvlLbl val="0"/>
      </c:catAx>
      <c:valAx>
        <c:axId val="43616332"/>
        <c:scaling>
          <c:orientation val="minMax"/>
          <c:max val="0.04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625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38851"/>
        <c:axId val="16978748"/>
      </c:barChart>
      <c:catAx>
        <c:axId val="61538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78748"/>
        <c:crosses val="autoZero"/>
        <c:auto val="0"/>
        <c:lblOffset val="0"/>
        <c:tickLblSkip val="1"/>
        <c:noMultiLvlLbl val="0"/>
      </c:catAx>
      <c:valAx>
        <c:axId val="1697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8591005"/>
        <c:axId val="33101318"/>
      </c:barChart>
      <c:catAx>
        <c:axId val="18591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01318"/>
        <c:crosses val="autoZero"/>
        <c:auto val="0"/>
        <c:lblOffset val="0"/>
        <c:tickLblSkip val="1"/>
        <c:noMultiLvlLbl val="0"/>
      </c:catAx>
      <c:valAx>
        <c:axId val="3310131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76407"/>
        <c:axId val="63961072"/>
      </c:barChart>
      <c:catAx>
        <c:axId val="29476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1072"/>
        <c:crosses val="autoZero"/>
        <c:auto val="0"/>
        <c:lblOffset val="0"/>
        <c:tickLblSkip val="1"/>
        <c:noMultiLvlLbl val="0"/>
      </c:catAx>
      <c:valAx>
        <c:axId val="6396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78737"/>
        <c:axId val="13464314"/>
      </c:barChart>
      <c:catAx>
        <c:axId val="3877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64314"/>
        <c:crosses val="autoZero"/>
        <c:auto val="0"/>
        <c:lblOffset val="0"/>
        <c:tickLblSkip val="1"/>
        <c:noMultiLvlLbl val="0"/>
      </c:catAx>
      <c:valAx>
        <c:axId val="1346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69963"/>
        <c:axId val="16867620"/>
      </c:barChart>
      <c:catAx>
        <c:axId val="54069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67620"/>
        <c:crosses val="autoZero"/>
        <c:auto val="0"/>
        <c:lblOffset val="0"/>
        <c:tickLblSkip val="1"/>
        <c:noMultiLvlLbl val="0"/>
      </c:catAx>
      <c:valAx>
        <c:axId val="1686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73722271.35</v>
      </c>
      <c r="D3" s="86">
        <v>10782</v>
      </c>
      <c r="E3" s="88">
        <v>6837.53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24835102</v>
      </c>
      <c r="D4" s="86">
        <v>44420</v>
      </c>
      <c r="E4" s="88">
        <v>559.0973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9501195.89</v>
      </c>
      <c r="D5" s="86">
        <v>8326</v>
      </c>
      <c r="E5" s="88">
        <v>1141.1477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8876483.82</v>
      </c>
      <c r="D6" s="86">
        <v>6434405</v>
      </c>
      <c r="E6" s="88">
        <v>1.38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6852025.09</v>
      </c>
      <c r="D7" s="86">
        <v>1043</v>
      </c>
      <c r="E7" s="88">
        <v>6569.5351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6079303.26</v>
      </c>
      <c r="D8" s="86">
        <v>1256</v>
      </c>
      <c r="E8" s="88">
        <v>4840.21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4690544.79</v>
      </c>
      <c r="D9" s="86">
        <v>675</v>
      </c>
      <c r="E9" s="88">
        <v>6948.96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4277603.49</v>
      </c>
      <c r="D10" s="86">
        <v>12787</v>
      </c>
      <c r="E10" s="88">
        <v>334.5275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2693307.5</v>
      </c>
      <c r="D11" s="86">
        <v>1432</v>
      </c>
      <c r="E11" s="88">
        <v>1880.8013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2515343.86</v>
      </c>
      <c r="D12" s="86">
        <v>2566</v>
      </c>
      <c r="E12" s="88">
        <v>980.2587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1874730.19</v>
      </c>
      <c r="D13" s="86">
        <v>366</v>
      </c>
      <c r="E13" s="88">
        <v>5122.2136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1508570</v>
      </c>
      <c r="D14" s="86">
        <v>529</v>
      </c>
      <c r="E14" s="88">
        <v>2851.7391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1467195.47</v>
      </c>
      <c r="D15" s="86">
        <v>3145</v>
      </c>
      <c r="E15" s="88">
        <v>466.5168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1006929.3601</v>
      </c>
      <c r="D16" s="86">
        <v>953</v>
      </c>
      <c r="E16" s="88">
        <v>1056.589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734776.35</v>
      </c>
      <c r="D17" s="86">
        <v>7881</v>
      </c>
      <c r="E17" s="88">
        <v>93.23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150635382.42010003</v>
      </c>
      <c r="D18" s="54">
        <f>SUM(D3:D17)</f>
        <v>6530566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-0.04963025210084093</v>
      </c>
      <c r="F4" s="66">
        <v>-0.049849824620361805</v>
      </c>
      <c r="G4" s="66">
        <v>-0.028986004979824176</v>
      </c>
      <c r="H4" s="66">
        <v>0.047365472149804466</v>
      </c>
      <c r="I4" s="66">
        <v>0.03618122680837477</v>
      </c>
      <c r="J4" s="66">
        <v>-0.029993738796305847</v>
      </c>
      <c r="K4" s="67">
        <v>-0.7738120000000002</v>
      </c>
      <c r="L4" s="67">
        <v>-0.10772178063310578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0.03293154936048337</v>
      </c>
      <c r="F5" s="66">
        <v>0.1393718894471887</v>
      </c>
      <c r="G5" s="66">
        <v>0.13081912606940005</v>
      </c>
      <c r="H5" s="66">
        <v>0.32995708537721957</v>
      </c>
      <c r="I5" s="66">
        <v>0.21327624652540877</v>
      </c>
      <c r="J5" s="66">
        <v>0.12832421939729666</v>
      </c>
      <c r="K5" s="67">
        <v>1.3831900000000004</v>
      </c>
      <c r="L5" s="67">
        <v>0.09911819891076212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-0.008349351370178781</v>
      </c>
      <c r="F6" s="70">
        <f>AVERAGE(F4:F5)</f>
        <v>0.04476103241341345</v>
      </c>
      <c r="G6" s="70">
        <f t="shared" si="0"/>
        <v>0.05091656054478794</v>
      </c>
      <c r="H6" s="70">
        <f>AVERAGE(H4:H5)</f>
        <v>0.18866127876351202</v>
      </c>
      <c r="I6" s="70">
        <f>AVERAGE(I4:I5)</f>
        <v>0.12472873666689177</v>
      </c>
      <c r="J6" s="70">
        <f t="shared" si="0"/>
        <v>0.049165240300495405</v>
      </c>
      <c r="K6" s="72" t="s">
        <v>24</v>
      </c>
      <c r="L6" s="70">
        <f>AVERAGE(L4:L5)</f>
        <v>-0.004301790861171828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131.82914000000014</v>
      </c>
      <c r="D4" s="63">
        <v>0.03293137418315055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-180.29504000000003</v>
      </c>
      <c r="D5" s="63">
        <v>-0.04963029655820887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-48.46589999999989</v>
      </c>
      <c r="D6" s="62">
        <v>-0.006347102929176614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-0.04963025210084093</v>
      </c>
      <c r="D2" s="21"/>
    </row>
    <row r="3" spans="1:4" ht="14.25">
      <c r="A3" s="21"/>
      <c r="B3" s="42" t="s">
        <v>61</v>
      </c>
      <c r="C3" s="66">
        <v>0.03293154936048337</v>
      </c>
      <c r="D3" s="21"/>
    </row>
    <row r="4" spans="2:3" ht="14.25">
      <c r="B4" s="42" t="s">
        <v>20</v>
      </c>
      <c r="C4" s="66">
        <v>-0.04405073165094542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-0.004121223132427243</v>
      </c>
      <c r="F4" s="66">
        <v>0.005095793767946999</v>
      </c>
      <c r="G4" s="66">
        <v>0.022528659197107226</v>
      </c>
      <c r="H4" s="66">
        <v>0.05237229124821474</v>
      </c>
      <c r="I4" s="66">
        <v>0.1364916611478182</v>
      </c>
      <c r="J4" s="66">
        <v>0.02186987554730946</v>
      </c>
      <c r="K4" s="66">
        <v>4.590973000000008</v>
      </c>
      <c r="L4" s="67">
        <v>0.09111975280750428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-0.015040247651688765</v>
      </c>
      <c r="F5" s="66">
        <v>-0.00891256444815336</v>
      </c>
      <c r="G5" s="66">
        <v>0.009327875852973344</v>
      </c>
      <c r="H5" s="66">
        <v>0.03686571996854493</v>
      </c>
      <c r="I5" s="66">
        <v>0.09547854353641871</v>
      </c>
      <c r="J5" s="66">
        <v>0.01011575187844227</v>
      </c>
      <c r="K5" s="66">
        <v>5.9489600000000005</v>
      </c>
      <c r="L5" s="67">
        <v>0.11771974778424843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0.0026232317172696362</v>
      </c>
      <c r="F6" s="66">
        <v>0.008655601518271716</v>
      </c>
      <c r="G6" s="66">
        <v>-0.0026307496017060616</v>
      </c>
      <c r="H6" s="66">
        <v>-0.10228319210208603</v>
      </c>
      <c r="I6" s="66">
        <v>-0.06623017992921487</v>
      </c>
      <c r="J6" s="66">
        <v>0.0005053856462622353</v>
      </c>
      <c r="K6" s="66">
        <v>1.851739100000004</v>
      </c>
      <c r="L6" s="67">
        <v>0.06265577758412322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-0.0019840542766421665</v>
      </c>
      <c r="F7" s="66">
        <v>0.02899895598528346</v>
      </c>
      <c r="G7" s="66">
        <v>0.03953549618004115</v>
      </c>
      <c r="H7" s="66">
        <v>0.09056417110792125</v>
      </c>
      <c r="I7" s="66">
        <v>0.07383469433596046</v>
      </c>
      <c r="J7" s="66">
        <v>0.037599616219664345</v>
      </c>
      <c r="K7" s="66">
        <v>0.141147700000001</v>
      </c>
      <c r="L7" s="67">
        <v>0.007686299856200396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0.002785053691848338</v>
      </c>
      <c r="F8" s="66">
        <v>0.014416143944837811</v>
      </c>
      <c r="G8" s="66">
        <v>0.04013733555634147</v>
      </c>
      <c r="H8" s="66">
        <v>0.08564791659720572</v>
      </c>
      <c r="I8" s="66">
        <v>0.19016851145603053</v>
      </c>
      <c r="J8" s="66">
        <v>0.04055680768463987</v>
      </c>
      <c r="K8" s="66">
        <v>5.837530000000016</v>
      </c>
      <c r="L8" s="67">
        <v>0.12867333168472683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0.0010468182325049646</v>
      </c>
      <c r="F9" s="66">
        <v>-0.032939967242629264</v>
      </c>
      <c r="G9" s="66">
        <v>-0.02560699386483789</v>
      </c>
      <c r="H9" s="66">
        <v>-0.012864104745495819</v>
      </c>
      <c r="I9" s="66">
        <v>0.005263368710104244</v>
      </c>
      <c r="J9" s="66">
        <v>-0.02434589818870514</v>
      </c>
      <c r="K9" s="66">
        <v>0.056589</v>
      </c>
      <c r="L9" s="67">
        <v>0.0034893808298017692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-0.00033775995453699803</v>
      </c>
      <c r="F10" s="66">
        <v>-0.0005499494539641381</v>
      </c>
      <c r="G10" s="66">
        <v>-0.013635382590553857</v>
      </c>
      <c r="H10" s="66">
        <v>-0.05163083283149761</v>
      </c>
      <c r="I10" s="66">
        <v>-0.09118292441601505</v>
      </c>
      <c r="J10" s="66">
        <v>-0.013710513509511135</v>
      </c>
      <c r="K10" s="66">
        <v>-0.06770000000000143</v>
      </c>
      <c r="L10" s="67">
        <v>-0.004545678493919736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-0.02078998937076082</v>
      </c>
      <c r="F11" s="66">
        <v>-0.02043305168735554</v>
      </c>
      <c r="G11" s="66">
        <v>-0.017255239010084855</v>
      </c>
      <c r="H11" s="66">
        <v>-0.0021807927682209183</v>
      </c>
      <c r="I11" s="66">
        <v>-0.09479335740016137</v>
      </c>
      <c r="J11" s="66">
        <v>-0.019550282964622467</v>
      </c>
      <c r="K11" s="66">
        <v>-0.5334832</v>
      </c>
      <c r="L11" s="67">
        <v>-0.05036757352358512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-0.028169014084507116</v>
      </c>
      <c r="F12" s="66">
        <v>-0.034965034965035</v>
      </c>
      <c r="G12" s="66">
        <v>-0.06756756756756765</v>
      </c>
      <c r="H12" s="66">
        <v>-0.1320754716981133</v>
      </c>
      <c r="I12" s="66">
        <v>0.014705882352941124</v>
      </c>
      <c r="J12" s="66">
        <v>-0.06756756756756765</v>
      </c>
      <c r="K12" s="66">
        <v>0.38</v>
      </c>
      <c r="L12" s="67">
        <v>0.02369478611339293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-0.028909751472448342</v>
      </c>
      <c r="F13" s="66">
        <v>-0.040538397797032166</v>
      </c>
      <c r="G13" s="66">
        <v>-0.10045759942092158</v>
      </c>
      <c r="H13" s="66">
        <v>-0.07456193724259241</v>
      </c>
      <c r="I13" s="66">
        <v>-0.12840628736916637</v>
      </c>
      <c r="J13" s="66">
        <v>-0.1028028273289926</v>
      </c>
      <c r="K13" s="66">
        <v>-0.019741300000000517</v>
      </c>
      <c r="L13" s="67">
        <v>-0.0014588442459061435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-0.015551175897507874</v>
      </c>
      <c r="F14" s="66">
        <v>-0.003692763706349078</v>
      </c>
      <c r="G14" s="66">
        <v>0.010971911238846221</v>
      </c>
      <c r="H14" s="66">
        <v>0.04055852350291844</v>
      </c>
      <c r="I14" s="66">
        <v>0.08658152487467818</v>
      </c>
      <c r="J14" s="66">
        <v>0.012246818566812756</v>
      </c>
      <c r="K14" s="66">
        <v>3.84021</v>
      </c>
      <c r="L14" s="67">
        <v>0.12315307298649825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0.00607263847947781</v>
      </c>
      <c r="F15" s="66">
        <v>0.019404496767537305</v>
      </c>
      <c r="G15" s="66">
        <v>0.046924438201404906</v>
      </c>
      <c r="H15" s="66">
        <v>0.09639249043131448</v>
      </c>
      <c r="I15" s="66">
        <v>0.19274900321591204</v>
      </c>
      <c r="J15" s="66">
        <v>0.05042334478989341</v>
      </c>
      <c r="K15" s="66">
        <v>4.122213600000003</v>
      </c>
      <c r="L15" s="67">
        <v>0.13101756202302606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0.0007939619515506813</v>
      </c>
      <c r="F16" s="66">
        <v>0.024140691393591762</v>
      </c>
      <c r="G16" s="66">
        <v>0.037622621084346664</v>
      </c>
      <c r="H16" s="66">
        <v>0.06810960178075631</v>
      </c>
      <c r="I16" s="66">
        <v>0.1446292320990381</v>
      </c>
      <c r="J16" s="66">
        <v>0.029037854647956163</v>
      </c>
      <c r="K16" s="66">
        <v>0.8808012999999997</v>
      </c>
      <c r="L16" s="67">
        <v>0.04975987146848504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0.006296476533632855</v>
      </c>
      <c r="F17" s="66">
        <v>0.020071584901416806</v>
      </c>
      <c r="G17" s="66">
        <v>0.04671536037940549</v>
      </c>
      <c r="H17" s="66">
        <v>0.1009128218615265</v>
      </c>
      <c r="I17" s="66">
        <v>0.20686945431108916</v>
      </c>
      <c r="J17" s="66">
        <v>0.04979724455862278</v>
      </c>
      <c r="K17" s="66">
        <v>5.569535099999991</v>
      </c>
      <c r="L17" s="67">
        <v>0.1582117701082384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0.012644759214688106</v>
      </c>
      <c r="F18" s="66">
        <v>0.053595741618460924</v>
      </c>
      <c r="G18" s="66">
        <v>0.055979683926596246</v>
      </c>
      <c r="H18" s="66">
        <v>0.12865927986998393</v>
      </c>
      <c r="I18" s="66">
        <v>0.1863876313740931</v>
      </c>
      <c r="J18" s="66">
        <v>0.05559548993275043</v>
      </c>
      <c r="K18" s="66">
        <v>2.3452749999999996</v>
      </c>
      <c r="L18" s="67">
        <v>0.1122220727622334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-0.005509351734636462</v>
      </c>
      <c r="F19" s="70">
        <f t="shared" si="0"/>
        <v>0.002156485373121882</v>
      </c>
      <c r="G19" s="70">
        <f t="shared" si="0"/>
        <v>0.005505989970759388</v>
      </c>
      <c r="H19" s="70">
        <f t="shared" si="0"/>
        <v>0.021632432332025348</v>
      </c>
      <c r="I19" s="70">
        <f t="shared" si="0"/>
        <v>0.06350311721996842</v>
      </c>
      <c r="J19" s="70">
        <f t="shared" si="0"/>
        <v>0.005318073327530315</v>
      </c>
      <c r="K19" s="71" t="s">
        <v>24</v>
      </c>
      <c r="L19" s="70">
        <f>AVERAGE(L4:L18)</f>
        <v>0.06353542198300453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60</v>
      </c>
      <c r="C4" s="30">
        <v>53.41460000000056</v>
      </c>
      <c r="D4" s="63">
        <v>0.012644936434175547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80</v>
      </c>
      <c r="C5" s="30">
        <v>42.87364999999944</v>
      </c>
      <c r="D5" s="63">
        <v>0.006296474733715048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79</v>
      </c>
      <c r="C6" s="30">
        <v>11.31584999999986</v>
      </c>
      <c r="D6" s="63">
        <v>0.00607264297429409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78</v>
      </c>
      <c r="C7" s="30">
        <v>3.9469899999999907</v>
      </c>
      <c r="D7" s="63">
        <v>0.002623241817895627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2.1367000000001863</v>
      </c>
      <c r="D8" s="63">
        <v>0.0007939667002927448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21</v>
      </c>
      <c r="C9" s="30">
        <v>1.0530600000000558</v>
      </c>
      <c r="D9" s="63">
        <v>0.0010469080540970745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62</v>
      </c>
      <c r="C10" s="30">
        <v>-0.217609999999986</v>
      </c>
      <c r="D10" s="63">
        <v>-0.00029607046022525954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75</v>
      </c>
      <c r="C11" s="30">
        <v>-18.8885</v>
      </c>
      <c r="D11" s="63">
        <v>-0.001984068546686486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82</v>
      </c>
      <c r="C12" s="30">
        <v>-31.150380000000126</v>
      </c>
      <c r="D12" s="63">
        <v>-0.020789846349559497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59</v>
      </c>
      <c r="C13" s="30">
        <v>-71.62608000000007</v>
      </c>
      <c r="D13" s="63">
        <v>-0.01504063628863449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-74.8826499999999</v>
      </c>
      <c r="D14" s="63">
        <v>-0.02890969176282575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-96.03556000000053</v>
      </c>
      <c r="D15" s="63">
        <v>-0.015551464105738013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81</v>
      </c>
      <c r="C16" s="30">
        <v>-102.77616000000016</v>
      </c>
      <c r="D16" s="63">
        <v>-0.004121287277955013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-234.48425999999978</v>
      </c>
      <c r="D17" s="63">
        <v>-0.025736481342167074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83</v>
      </c>
      <c r="C18" s="30">
        <v>-1752.159400000006</v>
      </c>
      <c r="D18" s="63">
        <v>-0.02321527148450876</v>
      </c>
      <c r="E18" s="31">
        <v>-287</v>
      </c>
      <c r="F18" s="63">
        <v>-0.025928268136236336</v>
      </c>
      <c r="G18" s="45">
        <v>-1958.369620282058</v>
      </c>
    </row>
    <row r="19" spans="1:7" ht="15.75" thickBot="1">
      <c r="A19" s="58"/>
      <c r="B19" s="59" t="s">
        <v>23</v>
      </c>
      <c r="C19" s="49">
        <v>-2267.4797500000063</v>
      </c>
      <c r="D19" s="62">
        <v>-0.014829544181308399</v>
      </c>
      <c r="E19" s="50">
        <v>-287</v>
      </c>
      <c r="F19" s="62">
        <v>-4.39452549307112E-05</v>
      </c>
      <c r="G19" s="51">
        <v>-1958.369620282058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-0.028909751472448342</v>
      </c>
    </row>
    <row r="3" spans="1:5" ht="14.25">
      <c r="A3" s="14"/>
      <c r="B3" s="42" t="s">
        <v>86</v>
      </c>
      <c r="C3" s="66">
        <v>-0.028169014084507116</v>
      </c>
      <c r="D3" s="14"/>
      <c r="E3" s="14"/>
    </row>
    <row r="4" spans="1:5" ht="14.25">
      <c r="A4" s="14"/>
      <c r="B4" s="42" t="s">
        <v>82</v>
      </c>
      <c r="C4" s="66">
        <v>-0.02078998937076082</v>
      </c>
      <c r="D4" s="14"/>
      <c r="E4" s="14"/>
    </row>
    <row r="5" spans="1:5" ht="14.25">
      <c r="A5" s="14"/>
      <c r="B5" s="42" t="s">
        <v>58</v>
      </c>
      <c r="C5" s="66">
        <v>-0.015551175897507874</v>
      </c>
      <c r="D5" s="14"/>
      <c r="E5" s="14"/>
    </row>
    <row r="6" spans="1:5" ht="14.25">
      <c r="A6" s="14"/>
      <c r="B6" s="42" t="s">
        <v>59</v>
      </c>
      <c r="C6" s="66">
        <v>-0.015040247651688765</v>
      </c>
      <c r="D6" s="14"/>
      <c r="E6" s="14"/>
    </row>
    <row r="7" spans="1:5" ht="14.25">
      <c r="A7" s="14"/>
      <c r="B7" s="42" t="s">
        <v>81</v>
      </c>
      <c r="C7" s="66">
        <v>-0.004121223132427243</v>
      </c>
      <c r="D7" s="14"/>
      <c r="E7" s="14"/>
    </row>
    <row r="8" spans="1:5" ht="14.25">
      <c r="A8" s="14"/>
      <c r="B8" s="42" t="s">
        <v>75</v>
      </c>
      <c r="C8" s="66">
        <v>-0.0019840542766421665</v>
      </c>
      <c r="D8" s="14"/>
      <c r="E8" s="14"/>
    </row>
    <row r="9" spans="1:5" ht="14.25">
      <c r="A9" s="14"/>
      <c r="B9" s="42" t="s">
        <v>62</v>
      </c>
      <c r="C9" s="66">
        <v>-0.00033775995453699803</v>
      </c>
      <c r="D9" s="14"/>
      <c r="E9" s="14"/>
    </row>
    <row r="10" spans="1:5" ht="14.25">
      <c r="A10" s="14"/>
      <c r="B10" s="42" t="s">
        <v>67</v>
      </c>
      <c r="C10" s="66">
        <v>0.0007939619515506813</v>
      </c>
      <c r="D10" s="14"/>
      <c r="E10" s="14"/>
    </row>
    <row r="11" spans="1:5" ht="14.25">
      <c r="A11" s="14"/>
      <c r="B11" s="42" t="s">
        <v>21</v>
      </c>
      <c r="C11" s="66">
        <v>0.0010468182325049646</v>
      </c>
      <c r="D11" s="14"/>
      <c r="E11" s="14"/>
    </row>
    <row r="12" spans="1:5" ht="14.25">
      <c r="A12" s="14"/>
      <c r="B12" s="42" t="s">
        <v>78</v>
      </c>
      <c r="C12" s="66">
        <v>0.0026232317172696362</v>
      </c>
      <c r="D12" s="14"/>
      <c r="E12" s="14"/>
    </row>
    <row r="13" spans="1:5" ht="14.25">
      <c r="A13" s="14"/>
      <c r="B13" s="42" t="s">
        <v>83</v>
      </c>
      <c r="C13" s="66">
        <v>0.002785053691848338</v>
      </c>
      <c r="D13" s="14"/>
      <c r="E13" s="14"/>
    </row>
    <row r="14" spans="1:5" ht="14.25">
      <c r="A14" s="14"/>
      <c r="B14" s="42" t="s">
        <v>79</v>
      </c>
      <c r="C14" s="66">
        <v>0.00607263847947781</v>
      </c>
      <c r="D14" s="14"/>
      <c r="E14" s="14"/>
    </row>
    <row r="15" spans="1:5" ht="14.25">
      <c r="A15" s="14"/>
      <c r="B15" s="42" t="s">
        <v>80</v>
      </c>
      <c r="C15" s="66">
        <v>0.006296476533632855</v>
      </c>
      <c r="D15" s="14"/>
      <c r="E15" s="14"/>
    </row>
    <row r="16" spans="1:5" ht="14.25">
      <c r="A16" s="14"/>
      <c r="B16" s="42" t="s">
        <v>60</v>
      </c>
      <c r="C16" s="66">
        <v>0.012644759214688106</v>
      </c>
      <c r="D16" s="14"/>
      <c r="E16" s="14"/>
    </row>
    <row r="17" spans="2:3" ht="14.25">
      <c r="B17" s="42" t="s">
        <v>20</v>
      </c>
      <c r="C17" s="68">
        <v>-0.04405073165094542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-0.04405073165094542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4134976.39</v>
      </c>
      <c r="F3" s="11">
        <v>173506</v>
      </c>
      <c r="G3" s="78">
        <v>23.8319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3452466.65</v>
      </c>
      <c r="F4" s="11">
        <v>152637</v>
      </c>
      <c r="G4" s="78">
        <v>22.6188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7587443.04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2024-04-05T08:12:50Z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